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filterPrivacy="1" defaultThemeVersion="124226"/>
  <xr:revisionPtr revIDLastSave="0" documentId="13_ncr:1_{81443C5E-F9C9-4763-9252-F5BA625E9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JP)ボランティア登録票" sheetId="7" r:id="rId1"/>
    <sheet name="(EN）Volunteer Registration Form" sheetId="11" r:id="rId2"/>
    <sheet name="(CN）志愿者登记表" sheetId="8" r:id="rId3"/>
    <sheet name="【入力不要・StaffOnly】1" sheetId="3" r:id="rId4"/>
    <sheet name="【入力不要・StaffOnly】2" sheetId="5" r:id="rId5"/>
    <sheet name="Sheet1" sheetId="12" r:id="rId6"/>
  </sheets>
  <definedNames>
    <definedName name="_xlnm._FilterDatabase" localSheetId="3" hidden="1">【入力不要・StaffOnly】1!$A$2:$AH$2</definedName>
    <definedName name="OLE_LINK1" localSheetId="2">'(CN）志愿者登记表'!$A$7</definedName>
    <definedName name="OLE_LINK1" localSheetId="1">'(EN）Volunteer Registration Form'!$A$7</definedName>
    <definedName name="OLE_LINK1" localSheetId="0">'(JP)ボランティア登録票'!$A$7</definedName>
    <definedName name="_xlnm.Print_Area" localSheetId="2">'(CN）志愿者登记表'!$A$1:$M$29</definedName>
    <definedName name="_xlnm.Print_Area" localSheetId="1">'(EN）Volunteer Registration Form'!$A$1:$M$29</definedName>
    <definedName name="_xlnm.Print_Area" localSheetId="0">'(JP)ボランティア登録票'!$A$1:$M$25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5" i="3" l="1"/>
  <c r="AG5" i="3"/>
  <c r="AE5" i="3"/>
  <c r="AD5" i="3"/>
  <c r="AB5" i="3"/>
  <c r="AA5" i="3"/>
  <c r="Y5" i="3"/>
  <c r="X5" i="3"/>
  <c r="V5" i="3"/>
  <c r="U5" i="3"/>
  <c r="R5" i="3"/>
  <c r="Q5" i="3"/>
  <c r="P5" i="3"/>
  <c r="O5" i="3"/>
  <c r="N5" i="3"/>
  <c r="M5" i="3"/>
  <c r="J5" i="3"/>
  <c r="I5" i="3"/>
  <c r="H5" i="3"/>
  <c r="F5" i="3"/>
  <c r="G5" i="3"/>
  <c r="E5" i="3"/>
  <c r="D5" i="3"/>
  <c r="C5" i="3"/>
  <c r="K5" i="3"/>
  <c r="L5" i="3"/>
  <c r="R4" i="3"/>
  <c r="R3" i="3"/>
  <c r="Q4" i="3"/>
  <c r="Q3" i="3"/>
  <c r="P4" i="3"/>
  <c r="P3" i="3"/>
  <c r="O4" i="3"/>
  <c r="O3" i="3"/>
  <c r="N4" i="3"/>
  <c r="N3" i="3"/>
  <c r="M4" i="3"/>
  <c r="M3" i="3"/>
  <c r="J4" i="3"/>
  <c r="J3" i="3"/>
  <c r="I4" i="3"/>
  <c r="I3" i="3"/>
  <c r="G4" i="3"/>
  <c r="G3" i="3"/>
  <c r="F4" i="3"/>
  <c r="F3" i="3"/>
  <c r="E4" i="3"/>
  <c r="H4" i="3" s="1"/>
  <c r="E3" i="3"/>
  <c r="H3" i="3" s="1"/>
  <c r="D4" i="3"/>
  <c r="D3" i="3"/>
  <c r="C4" i="3"/>
  <c r="C3" i="3"/>
  <c r="AH4" i="3"/>
  <c r="AG4" i="3"/>
  <c r="AE4" i="3"/>
  <c r="AD4" i="3"/>
  <c r="AB4" i="3"/>
  <c r="AA4" i="3"/>
  <c r="Y4" i="3"/>
  <c r="X4" i="3"/>
  <c r="V4" i="3"/>
  <c r="U4" i="3"/>
  <c r="AH3" i="3"/>
  <c r="AG3" i="3"/>
  <c r="AE3" i="3"/>
  <c r="AD3" i="3"/>
  <c r="AB3" i="3"/>
  <c r="AA3" i="3"/>
  <c r="Y3" i="3"/>
  <c r="X3" i="3"/>
  <c r="V3" i="3"/>
  <c r="U3" i="3"/>
  <c r="S4" i="3"/>
  <c r="S5" i="3"/>
  <c r="K4" i="3"/>
  <c r="L4" i="3"/>
  <c r="S3" i="3"/>
  <c r="L3" i="3"/>
  <c r="K3" i="3"/>
</calcChain>
</file>

<file path=xl/sharedStrings.xml><?xml version="1.0" encoding="utf-8"?>
<sst xmlns="http://schemas.openxmlformats.org/spreadsheetml/2006/main" count="160" uniqueCount="135">
  <si>
    <t>フリガナ</t>
    <phoneticPr fontId="1"/>
  </si>
  <si>
    <t>E-mail</t>
    <phoneticPr fontId="1"/>
  </si>
  <si>
    <t>対応可能言語</t>
    <rPh sb="0" eb="2">
      <t>タイオウ</t>
    </rPh>
    <rPh sb="2" eb="4">
      <t>カノウ</t>
    </rPh>
    <rPh sb="4" eb="6">
      <t>ゲンゴ</t>
    </rPh>
    <phoneticPr fontId="1"/>
  </si>
  <si>
    <t>レベル・資格</t>
    <rPh sb="4" eb="6">
      <t>シカク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</si>
  <si>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</si>
  <si>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</si>
  <si>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答えない</t>
    <rPh sb="0" eb="1">
      <t>コタ</t>
    </rPh>
    <phoneticPr fontId="1"/>
  </si>
  <si>
    <t>協会記入欄</t>
    <rPh sb="0" eb="2">
      <t>キョウカイ</t>
    </rPh>
    <rPh sb="2" eb="4">
      <t>キニュウ</t>
    </rPh>
    <rPh sb="4" eb="5">
      <t>ラン</t>
    </rPh>
    <phoneticPr fontId="1"/>
  </si>
  <si>
    <t>学生</t>
    <rPh sb="0" eb="2">
      <t>ガクセイ</t>
    </rPh>
    <phoneticPr fontId="1"/>
  </si>
  <si>
    <t>社会人</t>
    <rPh sb="0" eb="2">
      <t>シャカイ</t>
    </rPh>
    <rPh sb="2" eb="3">
      <t>ジン</t>
    </rPh>
    <phoneticPr fontId="1"/>
  </si>
  <si>
    <t>その他</t>
    <rPh sb="2" eb="3">
      <t>ホカ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</si>
  <si>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</si>
  <si>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</si>
  <si>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</si>
  <si>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</si>
  <si>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</si>
  <si>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</si>
  <si>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登録NO.</t>
    <rPh sb="0" eb="2">
      <t>トウロク</t>
    </rPh>
    <phoneticPr fontId="1"/>
  </si>
  <si>
    <t>受付者</t>
    <rPh sb="0" eb="2">
      <t>ウケツケ</t>
    </rPh>
    <rPh sb="2" eb="3">
      <t>シャ</t>
    </rPh>
    <phoneticPr fontId="1"/>
  </si>
  <si>
    <t>フリガナ</t>
    <phoneticPr fontId="1"/>
  </si>
  <si>
    <t>月</t>
    <rPh sb="0" eb="1">
      <t>ツキ</t>
    </rPh>
    <phoneticPr fontId="1"/>
  </si>
  <si>
    <t>　　　　　　　　　　　　　　　　　　　　　　　　　　　　　　　　　　　　　　　　　　　　　　　　　　　　　</t>
    <phoneticPr fontId="1"/>
  </si>
  <si>
    <t>　登録No.</t>
    <phoneticPr fontId="1"/>
  </si>
  <si>
    <t>　　　　　　　　　　　　　　　　　　　　　　　　　　　　　　　　　　　　　　　　　　　　　　　　　　　　　　</t>
    <phoneticPr fontId="1"/>
  </si>
  <si>
    <t>受付者</t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</si>
  <si>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</si>
  <si>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</si>
  <si>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出身地域</t>
    <rPh sb="0" eb="2">
      <t>シュッシン</t>
    </rPh>
    <rPh sb="2" eb="4">
      <t>チイキ</t>
    </rPh>
    <phoneticPr fontId="1"/>
  </si>
  <si>
    <t>母語</t>
    <rPh sb="0" eb="2">
      <t>ボゴ</t>
    </rPh>
    <phoneticPr fontId="1"/>
  </si>
  <si>
    <t>日常会話が可能な言語</t>
    <rPh sb="0" eb="2">
      <t>ニチジョウ</t>
    </rPh>
    <rPh sb="2" eb="4">
      <t>カイワ</t>
    </rPh>
    <rPh sb="5" eb="7">
      <t>カノウ</t>
    </rPh>
    <rPh sb="8" eb="10">
      <t>ゲンゴ</t>
    </rPh>
    <phoneticPr fontId="1"/>
  </si>
  <si>
    <t>電話</t>
    <rPh sb="0" eb="2">
      <t>デンワ</t>
    </rPh>
    <phoneticPr fontId="1"/>
  </si>
  <si>
    <t>E-mail</t>
    <phoneticPr fontId="1"/>
  </si>
  <si>
    <t>情報発信メール</t>
    <rPh sb="0" eb="2">
      <t>ジョウホウ</t>
    </rPh>
    <rPh sb="2" eb="4">
      <t>ハッシン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</si>
  <si>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</si>
  <si>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</si>
  <si>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通訳翻訳ボランティア</t>
    <rPh sb="0" eb="2">
      <t>ツウヤク</t>
    </rPh>
    <rPh sb="2" eb="4">
      <t>ホンヤク</t>
    </rPh>
    <phoneticPr fontId="1"/>
  </si>
  <si>
    <t>文化紹介ボランティア</t>
    <rPh sb="0" eb="2">
      <t>ブンカ</t>
    </rPh>
    <rPh sb="2" eb="4">
      <t>ショウカイ</t>
    </rPh>
    <phoneticPr fontId="1"/>
  </si>
  <si>
    <t>外国語講座ボランティア</t>
    <rPh sb="0" eb="3">
      <t>ガイコクゴ</t>
    </rPh>
    <rPh sb="3" eb="5">
      <t>コウザ</t>
    </rPh>
    <phoneticPr fontId="1"/>
  </si>
  <si>
    <t>ホームステイ・ホームビジットボランティア</t>
    <phoneticPr fontId="1"/>
  </si>
  <si>
    <t>生年月日</t>
    <rPh sb="0" eb="2">
      <t>セイネン</t>
    </rPh>
    <rPh sb="2" eb="4">
      <t>ガッピ</t>
    </rPh>
    <phoneticPr fontId="1"/>
  </si>
  <si>
    <t>志願者 登記表</t>
    <phoneticPr fontId="1"/>
  </si>
  <si>
    <t>【１】请填写粗线框里所有项目。</t>
    <phoneticPr fontId="1"/>
  </si>
  <si>
    <t>片假名</t>
    <phoneticPr fontId="1"/>
  </si>
  <si>
    <t>姓名</t>
    <phoneticPr fontId="1"/>
  </si>
  <si>
    <t>出生年月日</t>
    <phoneticPr fontId="1"/>
  </si>
  <si>
    <t>月</t>
    <phoneticPr fontId="1"/>
  </si>
  <si>
    <t>年</t>
    <phoneticPr fontId="1"/>
  </si>
  <si>
    <t>日</t>
    <phoneticPr fontId="1"/>
  </si>
  <si>
    <t>住址</t>
    <phoneticPr fontId="1"/>
  </si>
  <si>
    <t>邮政
编码</t>
    <phoneticPr fontId="1"/>
  </si>
  <si>
    <t>职业</t>
    <phoneticPr fontId="1"/>
  </si>
  <si>
    <t>国籍</t>
    <phoneticPr fontId="1"/>
  </si>
  <si>
    <t>电话</t>
    <phoneticPr fontId="1"/>
  </si>
  <si>
    <t>⑤灾害
志愿者</t>
    <phoneticPr fontId="1"/>
  </si>
  <si>
    <t>性别</t>
    <phoneticPr fontId="1"/>
  </si>
  <si>
    <t>母语</t>
    <phoneticPr fontId="1"/>
  </si>
  <si>
    <t>可以日常会话
的语言</t>
    <phoneticPr fontId="1"/>
  </si>
  <si>
    <t>①口译、翻译
志愿者</t>
    <phoneticPr fontId="1"/>
  </si>
  <si>
    <t>②文化介绍
志愿者</t>
    <phoneticPr fontId="1"/>
  </si>
  <si>
    <t>③外语讲座
志愿者</t>
    <phoneticPr fontId="1"/>
  </si>
  <si>
    <t>④寄宿家庭
访问家庭
志愿者</t>
    <phoneticPr fontId="1"/>
  </si>
  <si>
    <t>登录区分</t>
    <phoneticPr fontId="1"/>
  </si>
  <si>
    <t>③外语讲座志愿者：外语讲座的讲师等</t>
    <phoneticPr fontId="1"/>
  </si>
  <si>
    <r>
      <t>①口译、翻译志愿者：日语</t>
    </r>
    <r>
      <rPr>
        <sz val="11"/>
        <color theme="1"/>
        <rFont val="BIZ UDPゴシック"/>
        <family val="3"/>
        <charset val="128"/>
      </rPr>
      <t>⇔</t>
    </r>
    <r>
      <rPr>
        <sz val="11"/>
        <color theme="1"/>
        <rFont val="SimHei"/>
        <family val="3"/>
        <charset val="134"/>
      </rPr>
      <t>外语的口译、翻译</t>
    </r>
    <phoneticPr fontId="1"/>
  </si>
  <si>
    <t>⑤灾害志愿者：利用简单的日语以及外语等，在发生灾害时参与语言方面的支援活动</t>
    <phoneticPr fontId="1"/>
  </si>
  <si>
    <t>盛冈国际交流协会（MIRA）</t>
    <phoneticPr fontId="1"/>
  </si>
  <si>
    <t>　登录No.</t>
    <phoneticPr fontId="1"/>
  </si>
  <si>
    <t>接待人</t>
    <phoneticPr fontId="1"/>
  </si>
  <si>
    <t>关于协会发送的电子邮件</t>
    <phoneticPr fontId="1"/>
  </si>
  <si>
    <t>②文化介绍志愿者：介绍外国文化活动的讲师、外国料理讲座的讲师等</t>
    <phoneticPr fontId="1"/>
  </si>
  <si>
    <t>④寄宿家庭、访问家庭志愿者：接受有人寄宿自己家庭、接受有人访问自己家庭</t>
    <phoneticPr fontId="1"/>
  </si>
  <si>
    <t>您是否愿意收到协会发来的电子邮件</t>
    <phoneticPr fontId="1"/>
  </si>
  <si>
    <t>可以对应的
语言</t>
    <phoneticPr fontId="1"/>
  </si>
  <si>
    <t>语言水平
资格</t>
    <phoneticPr fontId="1"/>
  </si>
  <si>
    <t>Tel</t>
    <phoneticPr fontId="1"/>
  </si>
  <si>
    <t>Other language you can speak (convesational level)</t>
    <phoneticPr fontId="1"/>
  </si>
  <si>
    <t>Mother language</t>
    <phoneticPr fontId="1"/>
  </si>
  <si>
    <t>Country of birth</t>
    <phoneticPr fontId="1"/>
  </si>
  <si>
    <t>Nationality</t>
    <phoneticPr fontId="1"/>
  </si>
  <si>
    <t>Occupation</t>
    <phoneticPr fontId="1"/>
  </si>
  <si>
    <t>Sex</t>
    <phoneticPr fontId="1"/>
  </si>
  <si>
    <t>Address</t>
    <phoneticPr fontId="1"/>
  </si>
  <si>
    <t>Name</t>
    <phoneticPr fontId="1"/>
  </si>
  <si>
    <t>Date</t>
    <phoneticPr fontId="1"/>
  </si>
  <si>
    <t>Month</t>
    <phoneticPr fontId="1"/>
  </si>
  <si>
    <t>Year</t>
    <phoneticPr fontId="1"/>
  </si>
  <si>
    <t>Staff.</t>
    <phoneticPr fontId="1"/>
  </si>
  <si>
    <t>　　　　　　　　　　　　　　　　　　　　　　　　　　　　　　　　　　　　　　　　　　　　　　　　　　　　　　</t>
    <phoneticPr fontId="1"/>
  </si>
  <si>
    <t>　Registration No.</t>
    <phoneticPr fontId="1"/>
  </si>
  <si>
    <t>　　　　　　　　　　　　　　　　　　　　　　　　　　　　　　　　　　　　　　　　　　　　　　　　　　　　　</t>
    <phoneticPr fontId="1"/>
  </si>
  <si>
    <t>Morioka International Relations Association （MIRA）</t>
    <phoneticPr fontId="1"/>
  </si>
  <si>
    <t>Do you wish to receive information from MIRA?</t>
    <phoneticPr fontId="1"/>
  </si>
  <si>
    <t>Nickname</t>
    <phoneticPr fontId="1"/>
  </si>
  <si>
    <t>【１】Please fill in all the fields below.</t>
    <phoneticPr fontId="1"/>
  </si>
  <si>
    <t>Please tick</t>
    <phoneticPr fontId="1"/>
  </si>
  <si>
    <t>Correspondence Language</t>
    <phoneticPr fontId="1"/>
  </si>
  <si>
    <t>Level / Qualification</t>
    <phoneticPr fontId="1"/>
  </si>
  <si>
    <t>④ Homestay/Home Visit Volunteer : Acceptance of Homestay (with accommodation) and Home visit (without accommodation).</t>
    <phoneticPr fontId="1"/>
  </si>
  <si>
    <t xml:space="preserve">⑤ Disaster Volunteer : Supporting foregin citizens by easy Japanese or correnspondence language in case of emergency. </t>
    <phoneticPr fontId="1"/>
  </si>
  <si>
    <t>For MIRA staff</t>
    <phoneticPr fontId="1"/>
  </si>
  <si>
    <t>Volunteer Registraion Form</t>
    <phoneticPr fontId="1"/>
  </si>
  <si>
    <t>Date of 
birth</t>
    <phoneticPr fontId="1"/>
  </si>
  <si>
    <t>① Trasnlater・Interpreter Volunteer</t>
    <phoneticPr fontId="1"/>
  </si>
  <si>
    <t>② Cultural Introduction
Volunteer</t>
    <phoneticPr fontId="1"/>
  </si>
  <si>
    <t>③ Language Class Volunteer</t>
    <phoneticPr fontId="1"/>
  </si>
  <si>
    <t>④ Homestay ・ Home Visit Volunteer</t>
    <phoneticPr fontId="1"/>
  </si>
  <si>
    <t>⑤ Disaster Volunteer</t>
    <phoneticPr fontId="1"/>
  </si>
  <si>
    <t>Do you wish to receive information by email from MIRA?</t>
    <phoneticPr fontId="1"/>
  </si>
  <si>
    <t>② Cultural Introduction Volunteer : Introducing oversea culture as as cooking class etc.</t>
    <phoneticPr fontId="1"/>
  </si>
  <si>
    <t>③ Language Class Volunteer : Tutor for language class.</t>
    <phoneticPr fontId="1"/>
  </si>
  <si>
    <t>出生地</t>
    <phoneticPr fontId="1"/>
  </si>
  <si>
    <t>① Translater / Interpreter Volunteer : Translating / Interpreting Japanese⇔Other language.</t>
    <phoneticPr fontId="1"/>
  </si>
  <si>
    <t>日本語</t>
    <rPh sb="0" eb="3">
      <t>ニホンゴ</t>
    </rPh>
    <phoneticPr fontId="1"/>
  </si>
  <si>
    <t>月</t>
    <rPh sb="0" eb="1">
      <t>ゲツ</t>
    </rPh>
    <phoneticPr fontId="1"/>
  </si>
  <si>
    <t>英語</t>
    <rPh sb="0" eb="2">
      <t>エイゴ</t>
    </rPh>
    <phoneticPr fontId="1"/>
  </si>
  <si>
    <t>中国語</t>
    <rPh sb="0" eb="3">
      <t>チュウゴクゴ</t>
    </rPh>
    <phoneticPr fontId="1"/>
  </si>
  <si>
    <t>年齢</t>
    <rPh sb="0" eb="2">
      <t>ネンレイ</t>
    </rPh>
    <phoneticPr fontId="1"/>
  </si>
  <si>
    <t>提出記入言語</t>
    <rPh sb="0" eb="2">
      <t>テイシュツ</t>
    </rPh>
    <rPh sb="2" eb="4">
      <t>キニュウ</t>
    </rPh>
    <rPh sb="4" eb="6">
      <t>ゲンゴ</t>
    </rPh>
    <phoneticPr fontId="1"/>
  </si>
  <si>
    <t>災害ボランティア</t>
    <rPh sb="0" eb="2">
      <t>サイガイ</t>
    </rPh>
    <phoneticPr fontId="1"/>
  </si>
  <si>
    <t>登録</t>
    <rPh sb="0" eb="2">
      <t>トウロク</t>
    </rPh>
    <phoneticPr fontId="1"/>
  </si>
  <si>
    <t>【２】以下①到⑤选项当中，如有您愿意参加活动项目，请在登录区分的复选框上打钩（可以多选）。也请填写可以对应的语言，以及语言水平和资格。仅填写上面【１】也可以。</t>
    <phoneticPr fontId="1"/>
  </si>
  <si>
    <t xml:space="preserve">【２】If you wish to particiate to the follwing activity(ties), please tick and provide the correspondence language and the leve / qualification of your skill if any. </t>
    <phoneticPr fontId="1"/>
  </si>
  <si>
    <t>请将您的邮箱设定为接受
来自[@mira-morioka.com]的邮件</t>
    <phoneticPr fontId="1"/>
  </si>
  <si>
    <t>盛岡市役所文化国際課</t>
    <rPh sb="0" eb="5">
      <t>モリオカシヤクショ</t>
    </rPh>
    <rPh sb="5" eb="7">
      <t>ブンカ</t>
    </rPh>
    <rPh sb="7" eb="9">
      <t>コクサイ</t>
    </rPh>
    <rPh sb="9" eb="10">
      <t>カ</t>
    </rPh>
    <phoneticPr fontId="1"/>
  </si>
  <si>
    <t>ウクライナ語　通訳ボランティア　登録票</t>
    <rPh sb="5" eb="6">
      <t>ゴ</t>
    </rPh>
    <rPh sb="7" eb="9">
      <t>ツウヤク</t>
    </rPh>
    <rPh sb="16" eb="19">
      <t>トウロクヒョウ</t>
    </rPh>
    <phoneticPr fontId="1"/>
  </si>
  <si>
    <t>ウクライナ語が母語である。</t>
    <rPh sb="5" eb="6">
      <t>ご</t>
    </rPh>
    <rPh sb="7" eb="9">
      <t>ぼご</t>
    </rPh>
    <phoneticPr fontId="1" type="Hiragana"/>
  </si>
  <si>
    <t>ウクライナ語でビジネスや専門的な会話ができる。</t>
    <rPh sb="5" eb="6">
      <t>ご</t>
    </rPh>
    <rPh sb="12" eb="15">
      <t>せんもんてき</t>
    </rPh>
    <rPh sb="16" eb="18">
      <t>かいわ</t>
    </rPh>
    <phoneticPr fontId="1" type="Hiragana"/>
  </si>
  <si>
    <t>ウクライナ語で日常会話ができる。</t>
    <rPh sb="5" eb="6">
      <t>ご</t>
    </rPh>
    <rPh sb="7" eb="9">
      <t>にちじょう</t>
    </rPh>
    <rPh sb="9" eb="11">
      <t>かいわ</t>
    </rPh>
    <phoneticPr fontId="1" type="Hiragana"/>
  </si>
  <si>
    <t>□</t>
    <phoneticPr fontId="1" type="Hiragana"/>
  </si>
  <si>
    <t>他市町村からの協力依頼について</t>
    <rPh sb="0" eb="1">
      <t>た</t>
    </rPh>
    <rPh sb="1" eb="4">
      <t>しちょうそん</t>
    </rPh>
    <rPh sb="7" eb="9">
      <t>きょうりょく</t>
    </rPh>
    <rPh sb="9" eb="11">
      <t>いらい</t>
    </rPh>
    <phoneticPr fontId="1" type="Hiragana"/>
  </si>
  <si>
    <t>□　電話</t>
    <rPh sb="2" eb="4">
      <t>でんわ</t>
    </rPh>
    <phoneticPr fontId="1" type="Hiragana"/>
  </si>
  <si>
    <t>　□　メール</t>
    <phoneticPr fontId="1" type="Hiragana"/>
  </si>
  <si>
    <t>　□　いいえ</t>
    <phoneticPr fontId="1" type="Hiragana"/>
  </si>
  <si>
    <t>　県内他市町村からウクライナ語通訳の協力依頼があった際に、連絡先を提供してもよろしいですか？</t>
    <rPh sb="1" eb="3">
      <t>けんない</t>
    </rPh>
    <rPh sb="3" eb="4">
      <t>た</t>
    </rPh>
    <rPh sb="4" eb="7">
      <t>しちょうそん</t>
    </rPh>
    <rPh sb="14" eb="15">
      <t>ご</t>
    </rPh>
    <rPh sb="15" eb="17">
      <t>つうやく</t>
    </rPh>
    <rPh sb="18" eb="20">
      <t>きょうりょく</t>
    </rPh>
    <rPh sb="20" eb="22">
      <t>いらい</t>
    </rPh>
    <rPh sb="26" eb="27">
      <t>さい</t>
    </rPh>
    <rPh sb="29" eb="31">
      <t>れんらく</t>
    </rPh>
    <rPh sb="31" eb="32">
      <t>さき</t>
    </rPh>
    <rPh sb="33" eb="35">
      <t>ていきょう</t>
    </rPh>
    <phoneticPr fontId="1" type="Hiragana"/>
  </si>
  <si>
    <t>【２】ウクライナ語のレベルについて、以下の中からお選びください。</t>
    <rPh sb="8" eb="9">
      <t>ご</t>
    </rPh>
    <rPh sb="18" eb="20">
      <t>いか</t>
    </rPh>
    <rPh sb="21" eb="22">
      <t>なか</t>
    </rPh>
    <rPh sb="25" eb="26">
      <t>えら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</si>
</sst>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9"/>
      <color rgb="FF000000"/>
      <name val="MS UI Gothic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8"/>
      <color theme="1"/>
      <name val="SimHei"/>
      <family val="3"/>
      <charset val="134"/>
    </font>
    <font>
      <sz val="11"/>
      <color theme="1"/>
      <name val="SimHei"/>
      <family val="3"/>
      <charset val="134"/>
    </font>
    <font>
      <sz val="12"/>
      <color theme="1"/>
      <name val="SimHei"/>
      <family val="3"/>
      <charset val="134"/>
    </font>
    <font>
      <u/>
      <sz val="11"/>
      <color theme="1"/>
      <name val="SimHei"/>
      <family val="3"/>
      <charset val="134"/>
    </font>
    <font>
      <sz val="10.5"/>
      <color theme="1"/>
      <name val="SimHei"/>
      <family val="3"/>
      <charset val="134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sz val="7.5"/>
      <color theme="1"/>
      <name val="BIZ UDPゴシック"/>
      <family val="3"/>
      <charset val="128"/>
    </font>
    <font>
      <sz val="11"/>
      <name val="ＭＳ Ｐゴシック"/>
      <family val="2"/>
      <scheme val="minor"/>
    </font>
    <font>
      <sz val="1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SimHei"/>
      <family val="3"/>
      <charset val="134"/>
    </font>
    <font>
      <b/>
      <sz val="9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 tint="0.499984740745262"/>
      </left>
      <right/>
      <top style="medium">
        <color auto="1"/>
      </top>
      <bottom style="thin">
        <color theme="1" tint="0.499984740745262"/>
      </bottom>
      <diagonal/>
    </border>
    <border>
      <left/>
      <right/>
      <top style="medium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7">
    <xf numFmtId="0" fontId="0" fillId="0" borderId="0" xfId="0"/>
    <xf numFmtId="0" fontId="2" fillId="2" borderId="33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31" fontId="4" fillId="0" borderId="19" xfId="0" applyNumberFormat="1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5" xfId="0" applyBorder="1"/>
    <xf numFmtId="0" fontId="8" fillId="4" borderId="5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2" borderId="32" xfId="0" applyFont="1" applyFill="1" applyBorder="1" applyAlignment="1">
      <alignment horizontal="center" vertical="center"/>
    </xf>
    <xf numFmtId="31" fontId="11" fillId="0" borderId="19" xfId="0" applyNumberFormat="1" applyFont="1" applyBorder="1" applyAlignment="1">
      <alignment horizontal="center" vertical="center"/>
    </xf>
    <xf numFmtId="3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2" borderId="33" xfId="0" applyFont="1" applyFill="1" applyBorder="1"/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2" borderId="43" xfId="0" applyFont="1" applyFill="1" applyBorder="1" applyAlignment="1">
      <alignment vertical="center"/>
    </xf>
    <xf numFmtId="0" fontId="11" fillId="2" borderId="44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/>
    </xf>
    <xf numFmtId="0" fontId="0" fillId="0" borderId="0" xfId="0" applyFill="1"/>
    <xf numFmtId="0" fontId="8" fillId="2" borderId="56" xfId="0" applyFont="1" applyFill="1" applyBorder="1" applyAlignment="1">
      <alignment vertical="center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64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/>
    </xf>
    <xf numFmtId="0" fontId="11" fillId="5" borderId="10" xfId="0" applyFont="1" applyFill="1" applyBorder="1" applyAlignment="1">
      <alignment vertical="center"/>
    </xf>
    <xf numFmtId="0" fontId="11" fillId="5" borderId="64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11" fillId="5" borderId="41" xfId="0" applyFont="1" applyFill="1" applyBorder="1" applyAlignment="1">
      <alignment vertical="center"/>
    </xf>
    <xf numFmtId="0" fontId="11" fillId="5" borderId="0" xfId="0" applyFont="1" applyFill="1" applyBorder="1" applyAlignment="1" applyProtection="1">
      <alignment horizontal="center" vertical="center"/>
      <protection locked="0"/>
    </xf>
    <xf numFmtId="0" fontId="23" fillId="5" borderId="41" xfId="0" applyFont="1" applyFill="1" applyBorder="1" applyAlignment="1" applyProtection="1">
      <alignment horizontal="center" vertical="center" wrapText="1"/>
      <protection locked="0"/>
    </xf>
    <xf numFmtId="0" fontId="23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0" fontId="16" fillId="5" borderId="29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26" fillId="0" borderId="0" xfId="0" applyFont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4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Border="1" applyAlignment="1" applyProtection="1">
      <alignment horizontal="left" vertical="top" wrapText="1"/>
      <protection locked="0"/>
    </xf>
    <xf numFmtId="0" fontId="4" fillId="5" borderId="25" xfId="0" applyFont="1" applyFill="1" applyBorder="1" applyAlignment="1" applyProtection="1">
      <alignment horizontal="left" vertical="top" wrapText="1"/>
      <protection locked="0"/>
    </xf>
    <xf numFmtId="0" fontId="4" fillId="5" borderId="20" xfId="0" applyFont="1" applyFill="1" applyBorder="1" applyAlignment="1" applyProtection="1">
      <alignment horizontal="left" vertical="top" wrapText="1"/>
      <protection locked="0"/>
    </xf>
    <xf numFmtId="0" fontId="4" fillId="5" borderId="21" xfId="0" applyFont="1" applyFill="1" applyBorder="1" applyAlignment="1" applyProtection="1">
      <alignment horizontal="left" vertical="top" wrapText="1"/>
      <protection locked="0"/>
    </xf>
    <xf numFmtId="0" fontId="4" fillId="5" borderId="26" xfId="0" applyFont="1" applyFill="1" applyBorder="1" applyAlignment="1" applyProtection="1">
      <alignment horizontal="left" vertical="top" wrapText="1"/>
      <protection locked="0"/>
    </xf>
    <xf numFmtId="0" fontId="4" fillId="5" borderId="28" xfId="0" applyFont="1" applyFill="1" applyBorder="1" applyAlignment="1" applyProtection="1">
      <alignment horizontal="center" vertical="center" shrinkToFit="1"/>
      <protection locked="0"/>
    </xf>
    <xf numFmtId="0" fontId="4" fillId="5" borderId="9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0" fontId="4" fillId="5" borderId="20" xfId="0" applyFont="1" applyFill="1" applyBorder="1" applyAlignment="1" applyProtection="1">
      <alignment horizontal="center" vertical="center" shrinkToFit="1"/>
      <protection locked="0"/>
    </xf>
    <xf numFmtId="0" fontId="4" fillId="5" borderId="21" xfId="0" applyFont="1" applyFill="1" applyBorder="1" applyAlignment="1" applyProtection="1">
      <alignment horizontal="center" vertical="center" shrinkToFit="1"/>
      <protection locked="0"/>
    </xf>
    <xf numFmtId="0" fontId="4" fillId="5" borderId="22" xfId="0" applyFont="1" applyFill="1" applyBorder="1" applyAlignment="1" applyProtection="1">
      <alignment horizontal="center" vertical="center" shrinkToFit="1"/>
      <protection locked="0"/>
    </xf>
    <xf numFmtId="0" fontId="4" fillId="5" borderId="30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1" fillId="5" borderId="57" xfId="1" applyFont="1" applyFill="1" applyBorder="1" applyAlignment="1" applyProtection="1">
      <alignment horizontal="center" vertical="center" shrinkToFit="1"/>
      <protection locked="0"/>
    </xf>
    <xf numFmtId="0" fontId="22" fillId="5" borderId="58" xfId="0" applyFont="1" applyFill="1" applyBorder="1" applyAlignment="1" applyProtection="1">
      <alignment horizontal="center" vertical="center" shrinkToFit="1"/>
      <protection locked="0"/>
    </xf>
    <xf numFmtId="0" fontId="22" fillId="5" borderId="59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5" borderId="37" xfId="0" applyFont="1" applyFill="1" applyBorder="1" applyAlignment="1" applyProtection="1">
      <alignment horizontal="center" vertical="center" shrinkToFit="1"/>
      <protection locked="0"/>
    </xf>
    <xf numFmtId="0" fontId="4" fillId="5" borderId="38" xfId="0" applyFont="1" applyFill="1" applyBorder="1" applyAlignment="1" applyProtection="1">
      <alignment horizontal="center" vertical="center" shrinkToFit="1"/>
      <protection locked="0"/>
    </xf>
    <xf numFmtId="0" fontId="4" fillId="5" borderId="39" xfId="0" applyFont="1" applyFill="1" applyBorder="1" applyAlignment="1" applyProtection="1">
      <alignment horizontal="center" vertical="center" shrinkToFit="1"/>
      <protection locked="0"/>
    </xf>
    <xf numFmtId="0" fontId="4" fillId="5" borderId="26" xfId="0" applyFont="1" applyFill="1" applyBorder="1" applyAlignment="1" applyProtection="1">
      <alignment horizontal="center" vertical="center" shrinkToFit="1"/>
      <protection locked="0"/>
    </xf>
    <xf numFmtId="176" fontId="4" fillId="5" borderId="24" xfId="0" applyNumberFormat="1" applyFont="1" applyFill="1" applyBorder="1" applyAlignment="1" applyProtection="1">
      <alignment horizontal="center" vertical="center"/>
      <protection locked="0"/>
    </xf>
    <xf numFmtId="176" fontId="4" fillId="5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5" borderId="65" xfId="0" applyFont="1" applyFill="1" applyBorder="1" applyAlignment="1" applyProtection="1">
      <alignment horizontal="left" vertical="center" shrinkToFit="1"/>
      <protection locked="0"/>
    </xf>
    <xf numFmtId="0" fontId="4" fillId="5" borderId="66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31" fontId="18" fillId="0" borderId="19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 applyProtection="1">
      <alignment horizontal="center" vertical="center" shrinkToFit="1"/>
      <protection locked="0"/>
    </xf>
    <xf numFmtId="0" fontId="4" fillId="5" borderId="34" xfId="0" applyFont="1" applyFill="1" applyBorder="1" applyAlignment="1" applyProtection="1">
      <alignment horizontal="center" vertical="center" shrinkToFit="1"/>
      <protection locked="0"/>
    </xf>
    <xf numFmtId="0" fontId="4" fillId="5" borderId="35" xfId="0" applyFont="1" applyFill="1" applyBorder="1" applyAlignment="1" applyProtection="1">
      <alignment horizontal="center" vertical="center" shrinkToFit="1"/>
      <protection locked="0"/>
    </xf>
    <xf numFmtId="0" fontId="17" fillId="2" borderId="16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42" xfId="0" applyFont="1" applyFill="1" applyBorder="1" applyAlignment="1">
      <alignment horizontal="center" vertical="center"/>
    </xf>
    <xf numFmtId="0" fontId="4" fillId="5" borderId="42" xfId="0" applyFont="1" applyFill="1" applyBorder="1" applyAlignment="1" applyProtection="1">
      <alignment horizontal="center" vertical="center" wrapText="1"/>
      <protection locked="0"/>
    </xf>
    <xf numFmtId="0" fontId="4" fillId="5" borderId="48" xfId="0" applyFont="1" applyFill="1" applyBorder="1" applyAlignment="1" applyProtection="1">
      <alignment horizontal="center" vertical="center" wrapText="1"/>
      <protection locked="0"/>
    </xf>
    <xf numFmtId="0" fontId="18" fillId="2" borderId="50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23" fillId="5" borderId="36" xfId="0" applyFont="1" applyFill="1" applyBorder="1" applyAlignment="1" applyProtection="1">
      <alignment horizontal="center" vertical="center" shrinkToFit="1"/>
      <protection locked="0"/>
    </xf>
    <xf numFmtId="0" fontId="11" fillId="5" borderId="34" xfId="0" applyFont="1" applyFill="1" applyBorder="1" applyAlignment="1" applyProtection="1">
      <alignment horizontal="center" vertical="center" shrinkToFit="1"/>
      <protection locked="0"/>
    </xf>
    <xf numFmtId="0" fontId="11" fillId="5" borderId="35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3" fillId="5" borderId="37" xfId="0" applyFont="1" applyFill="1" applyBorder="1" applyAlignment="1" applyProtection="1">
      <alignment horizontal="center" vertical="center" shrinkToFit="1"/>
      <protection locked="0"/>
    </xf>
    <xf numFmtId="0" fontId="11" fillId="5" borderId="38" xfId="0" applyFont="1" applyFill="1" applyBorder="1" applyAlignment="1" applyProtection="1">
      <alignment horizontal="center" vertical="center" shrinkToFit="1"/>
      <protection locked="0"/>
    </xf>
    <xf numFmtId="0" fontId="11" fillId="5" borderId="39" xfId="0" applyFont="1" applyFill="1" applyBorder="1" applyAlignment="1" applyProtection="1">
      <alignment horizontal="center" vertical="center" shrinkToFit="1"/>
      <protection locked="0"/>
    </xf>
    <xf numFmtId="0" fontId="11" fillId="5" borderId="20" xfId="0" applyFont="1" applyFill="1" applyBorder="1" applyAlignment="1" applyProtection="1">
      <alignment horizontal="center" vertical="center" shrinkToFit="1"/>
      <protection locked="0"/>
    </xf>
    <xf numFmtId="0" fontId="11" fillId="5" borderId="21" xfId="0" applyFont="1" applyFill="1" applyBorder="1" applyAlignment="1" applyProtection="1">
      <alignment horizontal="center" vertical="center" shrinkToFit="1"/>
      <protection locked="0"/>
    </xf>
    <xf numFmtId="0" fontId="11" fillId="5" borderId="26" xfId="0" applyFont="1" applyFill="1" applyBorder="1" applyAlignment="1" applyProtection="1">
      <alignment horizontal="center" vertical="center" shrinkToFit="1"/>
      <protection locked="0"/>
    </xf>
    <xf numFmtId="176" fontId="11" fillId="5" borderId="24" xfId="0" applyNumberFormat="1" applyFont="1" applyFill="1" applyBorder="1" applyAlignment="1" applyProtection="1">
      <alignment horizontal="center" vertical="center"/>
      <protection locked="0"/>
    </xf>
    <xf numFmtId="176" fontId="11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23" fillId="5" borderId="65" xfId="0" applyFont="1" applyFill="1" applyBorder="1" applyAlignment="1" applyProtection="1">
      <alignment horizontal="left" vertical="center" shrinkToFit="1"/>
      <protection locked="0"/>
    </xf>
    <xf numFmtId="0" fontId="11" fillId="5" borderId="65" xfId="0" applyFont="1" applyFill="1" applyBorder="1" applyAlignment="1" applyProtection="1">
      <alignment horizontal="left" vertical="center" shrinkToFit="1"/>
      <protection locked="0"/>
    </xf>
    <xf numFmtId="0" fontId="11" fillId="5" borderId="66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4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0" fontId="11" fillId="5" borderId="25" xfId="0" applyFont="1" applyFill="1" applyBorder="1" applyAlignment="1" applyProtection="1">
      <alignment horizontal="left" vertical="top" wrapText="1"/>
      <protection locked="0"/>
    </xf>
    <xf numFmtId="0" fontId="11" fillId="5" borderId="20" xfId="0" applyFont="1" applyFill="1" applyBorder="1" applyAlignment="1" applyProtection="1">
      <alignment horizontal="left" vertical="top" wrapText="1"/>
      <protection locked="0"/>
    </xf>
    <xf numFmtId="0" fontId="11" fillId="5" borderId="21" xfId="0" applyFont="1" applyFill="1" applyBorder="1" applyAlignment="1" applyProtection="1">
      <alignment horizontal="left" vertical="top" wrapText="1"/>
      <protection locked="0"/>
    </xf>
    <xf numFmtId="0" fontId="11" fillId="5" borderId="26" xfId="0" applyFont="1" applyFill="1" applyBorder="1" applyAlignment="1" applyProtection="1">
      <alignment horizontal="left" vertical="top" wrapText="1"/>
      <protection locked="0"/>
    </xf>
    <xf numFmtId="0" fontId="23" fillId="5" borderId="28" xfId="0" applyFont="1" applyFill="1" applyBorder="1" applyAlignment="1" applyProtection="1">
      <alignment horizontal="center" vertical="center" shrinkToFit="1"/>
      <protection locked="0"/>
    </xf>
    <xf numFmtId="0" fontId="11" fillId="5" borderId="9" xfId="0" applyFont="1" applyFill="1" applyBorder="1" applyAlignment="1" applyProtection="1">
      <alignment horizontal="center" vertical="center" shrinkToFit="1"/>
      <protection locked="0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23" fillId="5" borderId="20" xfId="0" applyFont="1" applyFill="1" applyBorder="1" applyAlignment="1" applyProtection="1">
      <alignment horizontal="center" vertical="center" shrinkToFit="1"/>
      <protection locked="0"/>
    </xf>
    <xf numFmtId="0" fontId="11" fillId="5" borderId="22" xfId="0" applyFont="1" applyFill="1" applyBorder="1" applyAlignment="1" applyProtection="1">
      <alignment horizontal="center" vertical="center" shrinkToFit="1"/>
      <protection locked="0"/>
    </xf>
    <xf numFmtId="0" fontId="11" fillId="5" borderId="30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>
      <alignment horizontal="center" vertical="center"/>
    </xf>
    <xf numFmtId="0" fontId="24" fillId="5" borderId="57" xfId="1" applyFont="1" applyFill="1" applyBorder="1" applyAlignment="1" applyProtection="1">
      <alignment horizontal="center" vertical="center" shrinkToFit="1"/>
      <protection locked="0"/>
    </xf>
    <xf numFmtId="0" fontId="25" fillId="5" borderId="58" xfId="0" applyFont="1" applyFill="1" applyBorder="1" applyAlignment="1" applyProtection="1">
      <alignment horizontal="center" vertical="center" shrinkToFit="1"/>
      <protection locked="0"/>
    </xf>
    <xf numFmtId="0" fontId="25" fillId="5" borderId="59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23" fillId="5" borderId="41" xfId="0" applyFont="1" applyFill="1" applyBorder="1" applyAlignment="1" applyProtection="1">
      <alignment horizontal="center" vertical="center" wrapText="1"/>
      <protection locked="0"/>
    </xf>
    <xf numFmtId="0" fontId="11" fillId="5" borderId="41" xfId="0" applyFont="1" applyFill="1" applyBorder="1" applyAlignment="1" applyProtection="1">
      <alignment horizontal="center" vertical="center" wrapText="1"/>
      <protection locked="0"/>
    </xf>
    <xf numFmtId="0" fontId="11" fillId="5" borderId="42" xfId="0" applyFont="1" applyFill="1" applyBorder="1" applyAlignment="1" applyProtection="1">
      <alignment horizontal="center" vertical="center" wrapText="1"/>
      <protection locked="0"/>
    </xf>
    <xf numFmtId="0" fontId="23" fillId="5" borderId="47" xfId="0" applyFont="1" applyFill="1" applyBorder="1" applyAlignment="1" applyProtection="1">
      <alignment horizontal="center" vertical="center" wrapText="1"/>
      <protection locked="0"/>
    </xf>
    <xf numFmtId="0" fontId="11" fillId="5" borderId="47" xfId="0" applyFont="1" applyFill="1" applyBorder="1" applyAlignment="1" applyProtection="1">
      <alignment horizontal="center" vertical="center" wrapText="1"/>
      <protection locked="0"/>
    </xf>
    <xf numFmtId="0" fontId="11" fillId="5" borderId="48" xfId="0" applyFont="1" applyFill="1" applyBorder="1" applyAlignment="1" applyProtection="1">
      <alignment horizontal="center" vertical="center" wrapText="1"/>
      <protection locked="0"/>
    </xf>
    <xf numFmtId="0" fontId="8" fillId="4" borderId="56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left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 shrinkToFit="1"/>
    </xf>
    <xf numFmtId="0" fontId="8" fillId="4" borderId="6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【入力不要・StaffOnly】1!$AJ$3" lockText="1" noThreeD="1"/>
</file>

<file path=xl/ctrlProps/ctrlProp10.xml><?xml version="1.0" encoding="utf-8"?>
<formControlPr xmlns="http://schemas.microsoft.com/office/spreadsheetml/2009/9/main" objectType="CheckBox" fmlaLink="【入力不要・StaffOnly】1!$AP$4" lockText="1" noThreeD="1"/>
</file>

<file path=xl/ctrlProps/ctrlProp11.xml><?xml version="1.0" encoding="utf-8"?>
<formControlPr xmlns="http://schemas.microsoft.com/office/spreadsheetml/2009/9/main" objectType="CheckBox" fmlaLink="【入力不要・StaffOnly】1!$AQ$4" lockText="1" noThreeD="1"/>
</file>

<file path=xl/ctrlProps/ctrlProp12.xml><?xml version="1.0" encoding="utf-8"?>
<formControlPr xmlns="http://schemas.microsoft.com/office/spreadsheetml/2009/9/main" objectType="CheckBox" fmlaLink="【入力不要・StaffOnly】1!$T$4" lockText="1" noThreeD="1"/>
</file>

<file path=xl/ctrlProps/ctrlProp13.xml><?xml version="1.0" encoding="utf-8"?>
<formControlPr xmlns="http://schemas.microsoft.com/office/spreadsheetml/2009/9/main" objectType="CheckBox" fmlaLink="【入力不要・StaffOnly】1!$W$4" lockText="1" noThreeD="1"/>
</file>

<file path=xl/ctrlProps/ctrlProp14.xml><?xml version="1.0" encoding="utf-8"?>
<formControlPr xmlns="http://schemas.microsoft.com/office/spreadsheetml/2009/9/main" objectType="CheckBox" fmlaLink="【入力不要・StaffOnly】1!$Z$4" lockText="1" noThreeD="1"/>
</file>

<file path=xl/ctrlProps/ctrlProp15.xml><?xml version="1.0" encoding="utf-8"?>
<formControlPr xmlns="http://schemas.microsoft.com/office/spreadsheetml/2009/9/main" objectType="CheckBox" fmlaLink="【入力不要・StaffOnly】1!$AC$4" lockText="1" noThreeD="1"/>
</file>

<file path=xl/ctrlProps/ctrlProp16.xml><?xml version="1.0" encoding="utf-8"?>
<formControlPr xmlns="http://schemas.microsoft.com/office/spreadsheetml/2009/9/main" objectType="CheckBox" fmlaLink="【入力不要・StaffOnly】1!$AF$4" lockText="1" noThreeD="1"/>
</file>

<file path=xl/ctrlProps/ctrlProp17.xml><?xml version="1.0" encoding="utf-8"?>
<formControlPr xmlns="http://schemas.microsoft.com/office/spreadsheetml/2009/9/main" objectType="CheckBox" fmlaLink="【入力不要・StaffOnly】1!$AM$4" lockText="1" noThreeD="1"/>
</file>

<file path=xl/ctrlProps/ctrlProp18.xml><?xml version="1.0" encoding="utf-8"?>
<formControlPr xmlns="http://schemas.microsoft.com/office/spreadsheetml/2009/9/main" objectType="CheckBox" fmlaLink="【入力不要・StaffOnly】1!$AN$4" lockText="1" noThreeD="1"/>
</file>

<file path=xl/ctrlProps/ctrlProp19.xml><?xml version="1.0" encoding="utf-8"?>
<formControlPr xmlns="http://schemas.microsoft.com/office/spreadsheetml/2009/9/main" objectType="CheckBox" fmlaLink="【入力不要・StaffOnly】1!$AO$4" lockText="1" noThreeD="1"/>
</file>

<file path=xl/ctrlProps/ctrlProp2.xml><?xml version="1.0" encoding="utf-8"?>
<formControlPr xmlns="http://schemas.microsoft.com/office/spreadsheetml/2009/9/main" objectType="CheckBox" fmlaLink="【入力不要・StaffOnly】1!$AK$3" lockText="1" noThreeD="1"/>
</file>

<file path=xl/ctrlProps/ctrlProp20.xml><?xml version="1.0" encoding="utf-8"?>
<formControlPr xmlns="http://schemas.microsoft.com/office/spreadsheetml/2009/9/main" objectType="CheckBox" fmlaLink="【入力不要・StaffOnly】1!$AJ$5" lockText="1" noThreeD="1"/>
</file>

<file path=xl/ctrlProps/ctrlProp21.xml><?xml version="1.0" encoding="utf-8"?>
<formControlPr xmlns="http://schemas.microsoft.com/office/spreadsheetml/2009/9/main" objectType="CheckBox" fmlaLink="【入力不要・StaffOnly】1!$AK$5" lockText="1" noThreeD="1"/>
</file>

<file path=xl/ctrlProps/ctrlProp22.xml><?xml version="1.0" encoding="utf-8"?>
<formControlPr xmlns="http://schemas.microsoft.com/office/spreadsheetml/2009/9/main" objectType="CheckBox" fmlaLink="【入力不要・StaffOnly】1!$AL$5" lockText="1" noThreeD="1"/>
</file>

<file path=xl/ctrlProps/ctrlProp23.xml><?xml version="1.0" encoding="utf-8"?>
<formControlPr xmlns="http://schemas.microsoft.com/office/spreadsheetml/2009/9/main" objectType="CheckBox" fmlaLink="【入力不要・StaffOnly】1!$AP$5" lockText="1" noThreeD="1"/>
</file>

<file path=xl/ctrlProps/ctrlProp24.xml><?xml version="1.0" encoding="utf-8"?>
<formControlPr xmlns="http://schemas.microsoft.com/office/spreadsheetml/2009/9/main" objectType="CheckBox" fmlaLink="【入力不要・StaffOnly】1!$AQ$5" lockText="1" noThreeD="1"/>
</file>

<file path=xl/ctrlProps/ctrlProp25.xml><?xml version="1.0" encoding="utf-8"?>
<formControlPr xmlns="http://schemas.microsoft.com/office/spreadsheetml/2009/9/main" objectType="CheckBox" fmlaLink="【入力不要・StaffOnly】1!$T$5" lockText="1" noThreeD="1"/>
</file>

<file path=xl/ctrlProps/ctrlProp26.xml><?xml version="1.0" encoding="utf-8"?>
<formControlPr xmlns="http://schemas.microsoft.com/office/spreadsheetml/2009/9/main" objectType="CheckBox" fmlaLink="【入力不要・StaffOnly】1!$W$5" lockText="1" noThreeD="1"/>
</file>

<file path=xl/ctrlProps/ctrlProp27.xml><?xml version="1.0" encoding="utf-8"?>
<formControlPr xmlns="http://schemas.microsoft.com/office/spreadsheetml/2009/9/main" objectType="CheckBox" fmlaLink="【入力不要・StaffOnly】1!$Z$5" lockText="1" noThreeD="1"/>
</file>

<file path=xl/ctrlProps/ctrlProp28.xml><?xml version="1.0" encoding="utf-8"?>
<formControlPr xmlns="http://schemas.microsoft.com/office/spreadsheetml/2009/9/main" objectType="CheckBox" fmlaLink="【入力不要・StaffOnly】1!$AC$5" lockText="1" noThreeD="1"/>
</file>

<file path=xl/ctrlProps/ctrlProp29.xml><?xml version="1.0" encoding="utf-8"?>
<formControlPr xmlns="http://schemas.microsoft.com/office/spreadsheetml/2009/9/main" objectType="CheckBox" fmlaLink="【入力不要・StaffOnly】1!$AF$5" lockText="1" noThreeD="1"/>
</file>

<file path=xl/ctrlProps/ctrlProp3.xml><?xml version="1.0" encoding="utf-8"?>
<formControlPr xmlns="http://schemas.microsoft.com/office/spreadsheetml/2009/9/main" objectType="CheckBox" fmlaLink="【入力不要・StaffOnly】1!$AL$3" lockText="1" noThreeD="1"/>
</file>

<file path=xl/ctrlProps/ctrlProp30.xml><?xml version="1.0" encoding="utf-8"?>
<formControlPr xmlns="http://schemas.microsoft.com/office/spreadsheetml/2009/9/main" objectType="CheckBox" fmlaLink="【入力不要・StaffOnly】1!$AM$5" lockText="1" noThreeD="1"/>
</file>

<file path=xl/ctrlProps/ctrlProp31.xml><?xml version="1.0" encoding="utf-8"?>
<formControlPr xmlns="http://schemas.microsoft.com/office/spreadsheetml/2009/9/main" objectType="CheckBox" fmlaLink="【入力不要・StaffOnly】1!$AN$5" lockText="1" noThreeD="1"/>
</file>

<file path=xl/ctrlProps/ctrlProp32.xml><?xml version="1.0" encoding="utf-8"?>
<formControlPr xmlns="http://schemas.microsoft.com/office/spreadsheetml/2009/9/main" objectType="CheckBox" fmlaLink="【入力不要・StaffOnly】1!$AO$5" lockText="1" noThreeD="1"/>
</file>

<file path=xl/ctrlProps/ctrlProp4.xml><?xml version="1.0" encoding="utf-8"?>
<formControlPr xmlns="http://schemas.microsoft.com/office/spreadsheetml/2009/9/main" objectType="CheckBox" fmlaLink="【入力不要・StaffOnly】1!$AM$3" lockText="1" noThreeD="1"/>
</file>

<file path=xl/ctrlProps/ctrlProp5.xml><?xml version="1.0" encoding="utf-8"?>
<formControlPr xmlns="http://schemas.microsoft.com/office/spreadsheetml/2009/9/main" objectType="CheckBox" fmlaLink="【入力不要・StaffOnly】1!$AN$3" lockText="1" noThreeD="1"/>
</file>

<file path=xl/ctrlProps/ctrlProp6.xml><?xml version="1.0" encoding="utf-8"?>
<formControlPr xmlns="http://schemas.microsoft.com/office/spreadsheetml/2009/9/main" objectType="CheckBox" fmlaLink="【入力不要・StaffOnly】1!$AO$3" lockText="1" noThreeD="1"/>
</file>

<file path=xl/ctrlProps/ctrlProp7.xml><?xml version="1.0" encoding="utf-8"?>
<formControlPr xmlns="http://schemas.microsoft.com/office/spreadsheetml/2009/9/main" objectType="CheckBox" fmlaLink="【入力不要・StaffOnly】1!$AJ$4" lockText="1" noThreeD="1"/>
</file>

<file path=xl/ctrlProps/ctrlProp8.xml><?xml version="1.0" encoding="utf-8"?>
<formControlPr xmlns="http://schemas.microsoft.com/office/spreadsheetml/2009/9/main" objectType="CheckBox" fmlaLink="【入力不要・StaffOnly】1!$AK$4" lockText="1" noThreeD="1"/>
</file>

<file path=xl/ctrlProps/ctrlProp9.xml><?xml version="1.0" encoding="utf-8"?>
<formControlPr xmlns="http://schemas.microsoft.com/office/spreadsheetml/2009/9/main" objectType="CheckBox" fmlaLink="【入力不要・StaffOnly】1!$AL$4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95250</xdr:rowOff>
        </xdr:from>
        <xdr:to>
          <xdr:col>9</xdr:col>
          <xdr:colOff>0</xdr:colOff>
          <xdr:row>8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95250</xdr:rowOff>
        </xdr:from>
        <xdr:to>
          <xdr:col>10</xdr:col>
          <xdr:colOff>76200</xdr:colOff>
          <xdr:row>8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95250</xdr:rowOff>
        </xdr:from>
        <xdr:to>
          <xdr:col>12</xdr:col>
          <xdr:colOff>485775</xdr:colOff>
          <xdr:row>8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答えない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</xdr:colOff>
      <xdr:row>4</xdr:row>
      <xdr:rowOff>0</xdr:rowOff>
    </xdr:from>
    <xdr:to>
      <xdr:col>3</xdr:col>
      <xdr:colOff>2871</xdr:colOff>
      <xdr:row>5</xdr:row>
      <xdr:rowOff>66675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664"/>
        <a:stretch/>
      </xdr:blipFill>
      <xdr:spPr bwMode="auto">
        <a:xfrm>
          <a:off x="1" y="1181100"/>
          <a:ext cx="2223407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342909</xdr:colOff>
      <xdr:row>6</xdr:row>
      <xdr:rowOff>87088</xdr:rowOff>
    </xdr:from>
    <xdr:to>
      <xdr:col>0</xdr:col>
      <xdr:colOff>859980</xdr:colOff>
      <xdr:row>6</xdr:row>
      <xdr:rowOff>315688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05"/>
        <a:stretch/>
      </xdr:blipFill>
      <xdr:spPr bwMode="auto">
        <a:xfrm>
          <a:off x="342909" y="1915888"/>
          <a:ext cx="517071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209310</xdr:colOff>
      <xdr:row>6</xdr:row>
      <xdr:rowOff>28208</xdr:rowOff>
    </xdr:from>
    <xdr:to>
      <xdr:col>5</xdr:col>
      <xdr:colOff>911439</xdr:colOff>
      <xdr:row>6</xdr:row>
      <xdr:rowOff>271651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89155" b="-4761"/>
        <a:stretch/>
      </xdr:blipFill>
      <xdr:spPr bwMode="auto">
        <a:xfrm>
          <a:off x="3666885" y="1857008"/>
          <a:ext cx="702129" cy="243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381010</xdr:colOff>
      <xdr:row>8</xdr:row>
      <xdr:rowOff>81645</xdr:rowOff>
    </xdr:from>
    <xdr:to>
      <xdr:col>5</xdr:col>
      <xdr:colOff>778339</xdr:colOff>
      <xdr:row>8</xdr:row>
      <xdr:rowOff>310245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863"/>
        <a:stretch/>
      </xdr:blipFill>
      <xdr:spPr bwMode="auto">
        <a:xfrm>
          <a:off x="3838585" y="2329545"/>
          <a:ext cx="397329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364681</xdr:colOff>
      <xdr:row>9</xdr:row>
      <xdr:rowOff>65316</xdr:rowOff>
    </xdr:from>
    <xdr:to>
      <xdr:col>5</xdr:col>
      <xdr:colOff>876310</xdr:colOff>
      <xdr:row>9</xdr:row>
      <xdr:rowOff>299358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2097" b="-2381"/>
        <a:stretch/>
      </xdr:blipFill>
      <xdr:spPr bwMode="auto">
        <a:xfrm>
          <a:off x="3822256" y="2703741"/>
          <a:ext cx="511629" cy="23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247158</xdr:colOff>
      <xdr:row>10</xdr:row>
      <xdr:rowOff>21771</xdr:rowOff>
    </xdr:from>
    <xdr:to>
      <xdr:col>5</xdr:col>
      <xdr:colOff>851315</xdr:colOff>
      <xdr:row>10</xdr:row>
      <xdr:rowOff>250371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49" r="45019"/>
        <a:stretch/>
      </xdr:blipFill>
      <xdr:spPr bwMode="auto">
        <a:xfrm>
          <a:off x="3693476" y="3061112"/>
          <a:ext cx="60415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274377</xdr:colOff>
      <xdr:row>11</xdr:row>
      <xdr:rowOff>24988</xdr:rowOff>
    </xdr:from>
    <xdr:to>
      <xdr:col>5</xdr:col>
      <xdr:colOff>873092</xdr:colOff>
      <xdr:row>12</xdr:row>
      <xdr:rowOff>14103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0752" b="-11905"/>
        <a:stretch/>
      </xdr:blipFill>
      <xdr:spPr bwMode="auto">
        <a:xfrm>
          <a:off x="3720695" y="3332761"/>
          <a:ext cx="598715" cy="257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348343</xdr:colOff>
      <xdr:row>12</xdr:row>
      <xdr:rowOff>87087</xdr:rowOff>
    </xdr:from>
    <xdr:to>
      <xdr:col>0</xdr:col>
      <xdr:colOff>772886</xdr:colOff>
      <xdr:row>12</xdr:row>
      <xdr:rowOff>315687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436"/>
        <a:stretch/>
      </xdr:blipFill>
      <xdr:spPr bwMode="auto">
        <a:xfrm>
          <a:off x="348343" y="3649437"/>
          <a:ext cx="424543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364672</xdr:colOff>
      <xdr:row>13</xdr:row>
      <xdr:rowOff>81642</xdr:rowOff>
    </xdr:from>
    <xdr:to>
      <xdr:col>0</xdr:col>
      <xdr:colOff>756558</xdr:colOff>
      <xdr:row>13</xdr:row>
      <xdr:rowOff>315685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941" b="-2381"/>
        <a:stretch/>
      </xdr:blipFill>
      <xdr:spPr bwMode="auto">
        <a:xfrm>
          <a:off x="364672" y="4091667"/>
          <a:ext cx="391886" cy="234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190506</xdr:colOff>
      <xdr:row>12</xdr:row>
      <xdr:rowOff>34636</xdr:rowOff>
    </xdr:from>
    <xdr:to>
      <xdr:col>5</xdr:col>
      <xdr:colOff>941620</xdr:colOff>
      <xdr:row>12</xdr:row>
      <xdr:rowOff>249240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642"/>
        <a:stretch/>
      </xdr:blipFill>
      <xdr:spPr bwMode="auto">
        <a:xfrm>
          <a:off x="3648081" y="3596986"/>
          <a:ext cx="751114" cy="214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212274</xdr:colOff>
      <xdr:row>12</xdr:row>
      <xdr:rowOff>225135</xdr:rowOff>
    </xdr:from>
    <xdr:to>
      <xdr:col>5</xdr:col>
      <xdr:colOff>968830</xdr:colOff>
      <xdr:row>12</xdr:row>
      <xdr:rowOff>435535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137" b="-2381"/>
        <a:stretch/>
      </xdr:blipFill>
      <xdr:spPr bwMode="auto">
        <a:xfrm>
          <a:off x="3669849" y="3787485"/>
          <a:ext cx="756556" cy="2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321128</xdr:colOff>
      <xdr:row>16</xdr:row>
      <xdr:rowOff>25853</xdr:rowOff>
    </xdr:from>
    <xdr:to>
      <xdr:col>5</xdr:col>
      <xdr:colOff>87086</xdr:colOff>
      <xdr:row>16</xdr:row>
      <xdr:rowOff>232682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852" b="9523"/>
        <a:stretch/>
      </xdr:blipFill>
      <xdr:spPr bwMode="auto">
        <a:xfrm>
          <a:off x="1978478" y="5131253"/>
          <a:ext cx="1566183" cy="20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329045</xdr:colOff>
      <xdr:row>9</xdr:row>
      <xdr:rowOff>155863</xdr:rowOff>
    </xdr:from>
    <xdr:to>
      <xdr:col>0</xdr:col>
      <xdr:colOff>949036</xdr:colOff>
      <xdr:row>10</xdr:row>
      <xdr:rowOff>25976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9844" b="-13636"/>
        <a:stretch/>
      </xdr:blipFill>
      <xdr:spPr bwMode="auto">
        <a:xfrm>
          <a:off x="329045" y="2794288"/>
          <a:ext cx="658091" cy="260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95250</xdr:rowOff>
        </xdr:from>
        <xdr:to>
          <xdr:col>9</xdr:col>
          <xdr:colOff>266700</xdr:colOff>
          <xdr:row>9</xdr:row>
          <xdr:rowOff>304800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95250</xdr:rowOff>
        </xdr:from>
        <xdr:to>
          <xdr:col>11</xdr:col>
          <xdr:colOff>323850</xdr:colOff>
          <xdr:row>9</xdr:row>
          <xdr:rowOff>295275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85725</xdr:rowOff>
        </xdr:from>
        <xdr:to>
          <xdr:col>13</xdr:col>
          <xdr:colOff>104775</xdr:colOff>
          <xdr:row>9</xdr:row>
          <xdr:rowOff>285750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oneCellAnchor>
    <xdr:from>
      <xdr:col>0</xdr:col>
      <xdr:colOff>990600</xdr:colOff>
      <xdr:row>15</xdr:row>
      <xdr:rowOff>9525</xdr:rowOff>
    </xdr:from>
    <xdr:ext cx="23263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0" y="4800600"/>
          <a:ext cx="23263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bunkakokusai@city.morioka.iwate.jp</a:t>
          </a:r>
          <a:endParaRPr kumimoji="1" lang="ja-JP" altLang="en-US" sz="1100"/>
        </a:p>
      </xdr:txBody>
    </xdr:sp>
    <xdr:clientData/>
  </xdr:oneCellAnchor>
  <xdr:oneCellAnchor>
    <xdr:from>
      <xdr:col>1</xdr:col>
      <xdr:colOff>533400</xdr:colOff>
      <xdr:row>16</xdr:row>
      <xdr:rowOff>28575</xdr:rowOff>
    </xdr:from>
    <xdr:ext cx="436466" cy="20903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590675" y="5133975"/>
          <a:ext cx="436466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からの</a:t>
          </a:r>
        </a:p>
      </xdr:txBody>
    </xdr:sp>
    <xdr:clientData/>
  </xdr:oneCellAnchor>
  <xdr:oneCellAnchor>
    <xdr:from>
      <xdr:col>3</xdr:col>
      <xdr:colOff>133350</xdr:colOff>
      <xdr:row>14</xdr:row>
      <xdr:rowOff>66675</xdr:rowOff>
    </xdr:from>
    <xdr:ext cx="31079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390775" y="4467225"/>
          <a:ext cx="3107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@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104775</xdr:rowOff>
        </xdr:from>
        <xdr:to>
          <xdr:col>6</xdr:col>
          <xdr:colOff>266700</xdr:colOff>
          <xdr:row>8</xdr:row>
          <xdr:rowOff>323850</xdr:rowOff>
        </xdr:to>
        <xdr:sp macro="" textlink="">
          <xdr:nvSpPr>
            <xdr:cNvPr id="12289" name="Check Box 1" descr="Male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104775</xdr:rowOff>
        </xdr:from>
        <xdr:to>
          <xdr:col>8</xdr:col>
          <xdr:colOff>219075</xdr:colOff>
          <xdr:row>8</xdr:row>
          <xdr:rowOff>304800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8</xdr:row>
          <xdr:rowOff>95250</xdr:rowOff>
        </xdr:from>
        <xdr:to>
          <xdr:col>11</xdr:col>
          <xdr:colOff>57150</xdr:colOff>
          <xdr:row>8</xdr:row>
          <xdr:rowOff>342900</xdr:rowOff>
        </xdr:to>
        <xdr:sp macro="" textlink="">
          <xdr:nvSpPr>
            <xdr:cNvPr id="12291" name="Check Box 3" descr="Don't wish&#10;to answer&#10;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15</xdr:row>
          <xdr:rowOff>76200</xdr:rowOff>
        </xdr:from>
        <xdr:to>
          <xdr:col>12</xdr:col>
          <xdr:colOff>104775</xdr:colOff>
          <xdr:row>15</xdr:row>
          <xdr:rowOff>285750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16</xdr:row>
          <xdr:rowOff>38100</xdr:rowOff>
        </xdr:from>
        <xdr:to>
          <xdr:col>12</xdr:col>
          <xdr:colOff>485775</xdr:colOff>
          <xdr:row>16</xdr:row>
          <xdr:rowOff>247650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20</xdr:row>
          <xdr:rowOff>171450</xdr:rowOff>
        </xdr:from>
        <xdr:to>
          <xdr:col>2</xdr:col>
          <xdr:colOff>295275</xdr:colOff>
          <xdr:row>20</xdr:row>
          <xdr:rowOff>419100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161925</xdr:rowOff>
        </xdr:from>
        <xdr:to>
          <xdr:col>4</xdr:col>
          <xdr:colOff>285750</xdr:colOff>
          <xdr:row>20</xdr:row>
          <xdr:rowOff>409575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161925</xdr:rowOff>
        </xdr:from>
        <xdr:to>
          <xdr:col>5</xdr:col>
          <xdr:colOff>828675</xdr:colOff>
          <xdr:row>20</xdr:row>
          <xdr:rowOff>409575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171450</xdr:rowOff>
        </xdr:from>
        <xdr:to>
          <xdr:col>8</xdr:col>
          <xdr:colOff>276225</xdr:colOff>
          <xdr:row>20</xdr:row>
          <xdr:rowOff>419100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20</xdr:row>
          <xdr:rowOff>161925</xdr:rowOff>
        </xdr:from>
        <xdr:to>
          <xdr:col>12</xdr:col>
          <xdr:colOff>257175</xdr:colOff>
          <xdr:row>20</xdr:row>
          <xdr:rowOff>409575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85725</xdr:rowOff>
        </xdr:from>
        <xdr:to>
          <xdr:col>8</xdr:col>
          <xdr:colOff>238125</xdr:colOff>
          <xdr:row>9</xdr:row>
          <xdr:rowOff>295275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Employee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9</xdr:row>
          <xdr:rowOff>95250</xdr:rowOff>
        </xdr:from>
        <xdr:to>
          <xdr:col>11</xdr:col>
          <xdr:colOff>76200</xdr:colOff>
          <xdr:row>9</xdr:row>
          <xdr:rowOff>285750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Student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85725</xdr:rowOff>
        </xdr:from>
        <xdr:to>
          <xdr:col>12</xdr:col>
          <xdr:colOff>504825</xdr:colOff>
          <xdr:row>9</xdr:row>
          <xdr:rowOff>285750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</a:t>
              </a:r>
            </a:p>
          </xdr:txBody>
        </xdr:sp>
        <xdr:clientData fLocksWithSheet="0"/>
      </xdr:twoCellAnchor>
    </mc:Choice>
    <mc:Fallback/>
  </mc:AlternateContent>
  <xdr:twoCellAnchor>
    <xdr:from>
      <xdr:col>15</xdr:col>
      <xdr:colOff>225134</xdr:colOff>
      <xdr:row>5</xdr:row>
      <xdr:rowOff>129886</xdr:rowOff>
    </xdr:from>
    <xdr:to>
      <xdr:col>21</xdr:col>
      <xdr:colOff>303068</xdr:colOff>
      <xdr:row>7</xdr:row>
      <xdr:rowOff>17318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8503225" y="1705841"/>
          <a:ext cx="4182343" cy="484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2800"/>
        </a:p>
      </xdr:txBody>
    </xdr:sp>
    <xdr:clientData/>
  </xdr:twoCellAnchor>
  <xdr:twoCellAnchor>
    <xdr:from>
      <xdr:col>1</xdr:col>
      <xdr:colOff>121228</xdr:colOff>
      <xdr:row>15</xdr:row>
      <xdr:rowOff>95251</xdr:rowOff>
    </xdr:from>
    <xdr:to>
      <xdr:col>4</xdr:col>
      <xdr:colOff>545523</xdr:colOff>
      <xdr:row>16</xdr:row>
      <xdr:rowOff>242454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77637" y="4901046"/>
          <a:ext cx="2216727" cy="458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Please</a:t>
          </a:r>
          <a:r>
            <a:rPr kumimoji="1" lang="en-US" altLang="ja-JP" sz="1000" baseline="0"/>
            <a:t> change your email setting to </a:t>
          </a:r>
        </a:p>
        <a:p>
          <a:r>
            <a:rPr kumimoji="1" lang="en-US" altLang="ja-JP" sz="1000" baseline="0"/>
            <a:t>acc</a:t>
          </a:r>
          <a:r>
            <a:rPr kumimoji="1" lang="en-US" altLang="zh-CN" sz="1000" baseline="0"/>
            <a:t>e</a:t>
          </a:r>
          <a:r>
            <a:rPr kumimoji="1" lang="en-US" altLang="ja-JP" sz="1000" baseline="0"/>
            <a:t>pt "@mira-morioka.com"</a:t>
          </a:r>
          <a:endParaRPr kumimoji="1" lang="ja-JP" altLang="en-US" sz="1000"/>
        </a:p>
      </xdr:txBody>
    </xdr:sp>
    <xdr:clientData/>
  </xdr:twoCellAnchor>
  <xdr:twoCellAnchor>
    <xdr:from>
      <xdr:col>11</xdr:col>
      <xdr:colOff>51954</xdr:colOff>
      <xdr:row>7</xdr:row>
      <xdr:rowOff>69272</xdr:rowOff>
    </xdr:from>
    <xdr:to>
      <xdr:col>12</xdr:col>
      <xdr:colOff>519545</xdr:colOff>
      <xdr:row>9</xdr:row>
      <xdr:rowOff>34635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04659" y="2242704"/>
          <a:ext cx="787977" cy="441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/>
            <a:t>Don</a:t>
          </a:r>
          <a:r>
            <a:rPr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’</a:t>
          </a:r>
          <a:r>
            <a:rPr kumimoji="1" lang="en-US" altLang="ja-JP" sz="800"/>
            <a:t>t</a:t>
          </a:r>
          <a:r>
            <a:rPr kumimoji="1" lang="en-US" altLang="ja-JP" sz="800" baseline="0"/>
            <a:t> wish </a:t>
          </a:r>
        </a:p>
        <a:p>
          <a:pPr algn="l"/>
          <a:r>
            <a:rPr kumimoji="1" lang="en-US" altLang="ja-JP" sz="800" baseline="0"/>
            <a:t>to answer</a:t>
          </a:r>
          <a:endParaRPr kumimoji="1" lang="ja-JP" altLang="en-US" sz="800"/>
        </a:p>
      </xdr:txBody>
    </xdr:sp>
    <xdr:clientData/>
  </xdr:twoCellAnchor>
  <xdr:twoCellAnchor>
    <xdr:from>
      <xdr:col>6</xdr:col>
      <xdr:colOff>225137</xdr:colOff>
      <xdr:row>8</xdr:row>
      <xdr:rowOff>103908</xdr:rowOff>
    </xdr:from>
    <xdr:to>
      <xdr:col>8</xdr:col>
      <xdr:colOff>34637</xdr:colOff>
      <xdr:row>8</xdr:row>
      <xdr:rowOff>303067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4745182" y="2363931"/>
          <a:ext cx="441614" cy="19915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/>
            <a:t>Male</a:t>
          </a:r>
        </a:p>
      </xdr:txBody>
    </xdr:sp>
    <xdr:clientData/>
  </xdr:twoCellAnchor>
  <xdr:twoCellAnchor>
    <xdr:from>
      <xdr:col>8</xdr:col>
      <xdr:colOff>199160</xdr:colOff>
      <xdr:row>8</xdr:row>
      <xdr:rowOff>95251</xdr:rowOff>
    </xdr:from>
    <xdr:to>
      <xdr:col>10</xdr:col>
      <xdr:colOff>86590</xdr:colOff>
      <xdr:row>8</xdr:row>
      <xdr:rowOff>294409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5351319" y="2355274"/>
          <a:ext cx="519544" cy="199158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/>
            <a:t>Female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95250</xdr:rowOff>
        </xdr:from>
        <xdr:to>
          <xdr:col>9</xdr:col>
          <xdr:colOff>0</xdr:colOff>
          <xdr:row>8</xdr:row>
          <xdr:rowOff>304800</xdr:rowOff>
        </xdr:to>
        <xdr:sp macro="" textlink="">
          <xdr:nvSpPr>
            <xdr:cNvPr id="7169" name="Check Box 1" descr="男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95250</xdr:rowOff>
        </xdr:from>
        <xdr:to>
          <xdr:col>10</xdr:col>
          <xdr:colOff>76200</xdr:colOff>
          <xdr:row>8</xdr:row>
          <xdr:rowOff>304800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95250</xdr:rowOff>
        </xdr:from>
        <xdr:to>
          <xdr:col>12</xdr:col>
          <xdr:colOff>485775</xdr:colOff>
          <xdr:row>8</xdr:row>
          <xdr:rowOff>304800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不回答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15</xdr:row>
          <xdr:rowOff>57150</xdr:rowOff>
        </xdr:from>
        <xdr:to>
          <xdr:col>11</xdr:col>
          <xdr:colOff>38100</xdr:colOff>
          <xdr:row>15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愿意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16</xdr:row>
          <xdr:rowOff>28575</xdr:rowOff>
        </xdr:from>
        <xdr:to>
          <xdr:col>12</xdr:col>
          <xdr:colOff>76200</xdr:colOff>
          <xdr:row>16</xdr:row>
          <xdr:rowOff>238125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不愿意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20</xdr:row>
          <xdr:rowOff>152400</xdr:rowOff>
        </xdr:from>
        <xdr:to>
          <xdr:col>2</xdr:col>
          <xdr:colOff>285750</xdr:colOff>
          <xdr:row>20</xdr:row>
          <xdr:rowOff>400050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20</xdr:row>
          <xdr:rowOff>142875</xdr:rowOff>
        </xdr:from>
        <xdr:to>
          <xdr:col>4</xdr:col>
          <xdr:colOff>295275</xdr:colOff>
          <xdr:row>20</xdr:row>
          <xdr:rowOff>390525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20</xdr:row>
          <xdr:rowOff>142875</xdr:rowOff>
        </xdr:from>
        <xdr:to>
          <xdr:col>5</xdr:col>
          <xdr:colOff>838200</xdr:colOff>
          <xdr:row>20</xdr:row>
          <xdr:rowOff>390525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20</xdr:row>
          <xdr:rowOff>142875</xdr:rowOff>
        </xdr:from>
        <xdr:to>
          <xdr:col>8</xdr:col>
          <xdr:colOff>276225</xdr:colOff>
          <xdr:row>20</xdr:row>
          <xdr:rowOff>390525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20</xdr:row>
          <xdr:rowOff>133350</xdr:rowOff>
        </xdr:from>
        <xdr:to>
          <xdr:col>12</xdr:col>
          <xdr:colOff>228600</xdr:colOff>
          <xdr:row>20</xdr:row>
          <xdr:rowOff>381000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95250</xdr:rowOff>
        </xdr:from>
        <xdr:to>
          <xdr:col>9</xdr:col>
          <xdr:colOff>266700</xdr:colOff>
          <xdr:row>9</xdr:row>
          <xdr:rowOff>304800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95250</xdr:rowOff>
        </xdr:from>
        <xdr:to>
          <xdr:col>11</xdr:col>
          <xdr:colOff>323850</xdr:colOff>
          <xdr:row>9</xdr:row>
          <xdr:rowOff>295275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85725</xdr:rowOff>
        </xdr:from>
        <xdr:to>
          <xdr:col>13</xdr:col>
          <xdr:colOff>104775</xdr:colOff>
          <xdr:row>9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其他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26"/>
  <sheetViews>
    <sheetView tabSelected="1" view="pageBreakPreview" zoomScaleNormal="70" zoomScaleSheetLayoutView="100" workbookViewId="0">
      <selection activeCell="A18" sqref="A18:M19"/>
    </sheetView>
  </sheetViews>
  <sheetFormatPr defaultColWidth="9" defaultRowHeight="19.5" customHeight="1"/>
  <cols>
    <col min="1" max="1" width="13.875" style="2" customWidth="1"/>
    <col min="2" max="5" width="7.875" style="2" customWidth="1"/>
    <col min="6" max="6" width="14.125" style="2" customWidth="1"/>
    <col min="7" max="7" width="3.75" style="2" customWidth="1"/>
    <col min="8" max="9" width="4.375" style="2" customWidth="1"/>
    <col min="10" max="10" width="3.875" style="2" customWidth="1"/>
    <col min="11" max="12" width="4.375" style="2" customWidth="1"/>
    <col min="13" max="13" width="7" style="2" customWidth="1"/>
    <col min="14" max="16384" width="9" style="2"/>
  </cols>
  <sheetData>
    <row r="1" spans="1:13" ht="21.75" customHeight="1">
      <c r="A1" s="168" t="s">
        <v>123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9.5" customHeight="1">
      <c r="A2" s="2" t="s">
        <v>21</v>
      </c>
      <c r="G2" s="169" t="s">
        <v>22</v>
      </c>
      <c r="H2" s="169"/>
      <c r="I2" s="169"/>
      <c r="J2" s="169"/>
      <c r="K2" s="170"/>
      <c r="L2" s="170"/>
      <c r="M2" s="170"/>
    </row>
    <row r="3" spans="1:13" ht="19.5" customHeight="1">
      <c r="A3" s="3" t="s">
        <v>23</v>
      </c>
      <c r="B3" s="3"/>
      <c r="C3" s="3"/>
      <c r="D3" s="3"/>
      <c r="E3" s="3"/>
      <c r="F3" s="3"/>
      <c r="G3" s="169" t="s">
        <v>24</v>
      </c>
      <c r="H3" s="169"/>
      <c r="I3" s="169"/>
      <c r="J3" s="169"/>
      <c r="K3" s="171"/>
      <c r="L3" s="171"/>
      <c r="M3" s="171"/>
    </row>
    <row r="4" spans="1:13" ht="32.25" customHeight="1">
      <c r="A4" s="167" t="s">
        <v>124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ht="30.75" customHeight="1" thickBot="1"/>
    <row r="6" spans="1:13" ht="20.25" customHeight="1">
      <c r="A6" s="4" t="s">
        <v>0</v>
      </c>
      <c r="B6" s="152"/>
      <c r="C6" s="153"/>
      <c r="D6" s="153"/>
      <c r="E6" s="154"/>
      <c r="F6" s="155"/>
      <c r="G6" s="5"/>
      <c r="H6" s="6"/>
      <c r="I6" s="7"/>
      <c r="J6" s="7"/>
      <c r="K6" s="7"/>
      <c r="L6" s="8"/>
      <c r="M6" s="9"/>
    </row>
    <row r="7" spans="1:13" ht="26.25" customHeight="1">
      <c r="A7" s="27" ph="1"/>
      <c r="B7" s="158"/>
      <c r="C7" s="159"/>
      <c r="D7" s="159"/>
      <c r="E7" s="160"/>
      <c r="F7" s="156"/>
      <c r="G7" s="162"/>
      <c r="H7" s="163"/>
      <c r="I7" s="10" t="s">
        <v>11</v>
      </c>
      <c r="J7" s="87"/>
      <c r="K7" s="10" t="s">
        <v>113</v>
      </c>
      <c r="L7" s="87"/>
      <c r="M7" s="12" t="s">
        <v>12</v>
      </c>
    </row>
    <row r="8" spans="1:13" ht="6.75" customHeight="1">
      <c r="A8" s="1" ph="1"/>
      <c r="B8" s="127"/>
      <c r="C8" s="128"/>
      <c r="D8" s="128"/>
      <c r="E8" s="161"/>
      <c r="F8" s="157"/>
      <c r="G8" s="13"/>
      <c r="H8" s="11"/>
      <c r="I8" s="14"/>
      <c r="J8" s="14"/>
      <c r="K8" s="14"/>
      <c r="L8" s="15"/>
      <c r="M8" s="16"/>
    </row>
    <row r="9" spans="1:13" ht="30.75" customHeight="1">
      <c r="A9" s="131"/>
      <c r="B9" s="97" t="s">
        <v>16</v>
      </c>
      <c r="C9" s="165"/>
      <c r="D9" s="165"/>
      <c r="E9" s="166"/>
      <c r="F9" s="33"/>
      <c r="G9" s="89"/>
      <c r="H9" s="88"/>
      <c r="I9" s="88"/>
      <c r="J9" s="109"/>
      <c r="K9" s="88"/>
      <c r="L9" s="116"/>
      <c r="M9" s="117"/>
    </row>
    <row r="10" spans="1:13" ht="30.75" customHeight="1">
      <c r="A10" s="132"/>
      <c r="B10" s="118"/>
      <c r="C10" s="119"/>
      <c r="D10" s="119"/>
      <c r="E10" s="120"/>
      <c r="F10" s="33"/>
      <c r="G10" s="89"/>
      <c r="H10" s="90"/>
      <c r="I10" s="90"/>
      <c r="J10" s="90"/>
      <c r="K10" s="90"/>
      <c r="L10" s="90"/>
      <c r="M10" s="91"/>
    </row>
    <row r="11" spans="1:13" ht="21" customHeight="1">
      <c r="A11" s="132"/>
      <c r="B11" s="118"/>
      <c r="C11" s="119"/>
      <c r="D11" s="119"/>
      <c r="E11" s="120"/>
      <c r="F11" s="72"/>
      <c r="G11" s="124"/>
      <c r="H11" s="125"/>
      <c r="I11" s="125"/>
      <c r="J11" s="125"/>
      <c r="K11" s="125"/>
      <c r="L11" s="125"/>
      <c r="M11" s="126"/>
    </row>
    <row r="12" spans="1:13" ht="21" customHeight="1">
      <c r="A12" s="164"/>
      <c r="B12" s="121"/>
      <c r="C12" s="122"/>
      <c r="D12" s="122"/>
      <c r="E12" s="123"/>
      <c r="F12" s="32"/>
      <c r="G12" s="127"/>
      <c r="H12" s="128"/>
      <c r="I12" s="128"/>
      <c r="J12" s="128"/>
      <c r="K12" s="128"/>
      <c r="L12" s="128"/>
      <c r="M12" s="129"/>
    </row>
    <row r="13" spans="1:13" ht="35.25" customHeight="1">
      <c r="A13" s="17"/>
      <c r="B13" s="124"/>
      <c r="C13" s="125"/>
      <c r="D13" s="125"/>
      <c r="E13" s="130"/>
      <c r="F13" s="18"/>
      <c r="G13" s="124"/>
      <c r="H13" s="125"/>
      <c r="I13" s="125"/>
      <c r="J13" s="125"/>
      <c r="K13" s="125"/>
      <c r="L13" s="125"/>
      <c r="M13" s="126"/>
    </row>
    <row r="14" spans="1:13" ht="30.75" customHeight="1">
      <c r="A14" s="17"/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 ht="30.75" customHeight="1">
      <c r="A15" s="131" t="s">
        <v>1</v>
      </c>
      <c r="B15" s="134"/>
      <c r="C15" s="135"/>
      <c r="D15" s="135"/>
      <c r="E15" s="136"/>
      <c r="F15" s="137" t="s">
        <v>129</v>
      </c>
      <c r="G15" s="146" t="s">
        <v>133</v>
      </c>
      <c r="H15" s="147"/>
      <c r="I15" s="147"/>
      <c r="J15" s="147"/>
      <c r="K15" s="147"/>
      <c r="L15" s="147"/>
      <c r="M15" s="148"/>
    </row>
    <row r="16" spans="1:13" ht="24.75" customHeight="1">
      <c r="A16" s="132"/>
      <c r="B16" s="140"/>
      <c r="C16" s="141"/>
      <c r="D16" s="141"/>
      <c r="E16" s="142"/>
      <c r="F16" s="138"/>
      <c r="G16" s="149"/>
      <c r="H16" s="150"/>
      <c r="I16" s="150"/>
      <c r="J16" s="150"/>
      <c r="K16" s="150"/>
      <c r="L16" s="150"/>
      <c r="M16" s="151"/>
    </row>
    <row r="17" spans="1:13" ht="24.75" customHeight="1" thickBot="1">
      <c r="A17" s="133"/>
      <c r="B17" s="143"/>
      <c r="C17" s="144"/>
      <c r="D17" s="144"/>
      <c r="E17" s="145"/>
      <c r="F17" s="139"/>
      <c r="G17" s="111" t="s">
        <v>130</v>
      </c>
      <c r="H17" s="112"/>
      <c r="I17" s="112" t="s">
        <v>131</v>
      </c>
      <c r="J17" s="112"/>
      <c r="K17" s="112"/>
      <c r="L17" s="112" t="s">
        <v>132</v>
      </c>
      <c r="M17" s="113"/>
    </row>
    <row r="18" spans="1:13" ht="30.75" customHeight="1">
      <c r="A18" s="114" t="s" ph="1">
        <v>134</v>
      </c>
      <c r="B18" s="114" ph="1"/>
      <c r="C18" s="114" ph="1"/>
      <c r="D18" s="114" ph="1"/>
      <c r="E18" s="114" ph="1"/>
      <c r="F18" s="114" ph="1"/>
      <c r="G18" s="114" ph="1"/>
      <c r="H18" s="114" ph="1"/>
      <c r="I18" s="114" ph="1"/>
      <c r="J18" s="114" ph="1"/>
      <c r="K18" s="114" ph="1"/>
      <c r="L18" s="114" ph="1"/>
      <c r="M18" s="114" ph="1"/>
    </row>
    <row r="19" spans="1:13" ht="3" customHeight="1">
      <c r="A19" s="115" ph="1"/>
      <c r="B19" s="115" ph="1"/>
      <c r="C19" s="115" ph="1"/>
      <c r="D19" s="115" ph="1"/>
      <c r="E19" s="115" ph="1"/>
      <c r="F19" s="115" ph="1"/>
      <c r="G19" s="115" ph="1"/>
      <c r="H19" s="115" ph="1"/>
      <c r="I19" s="115" ph="1"/>
      <c r="J19" s="115" ph="1"/>
      <c r="K19" s="115" ph="1"/>
      <c r="L19" s="115" ph="1"/>
      <c r="M19" s="115" ph="1"/>
    </row>
    <row r="20" spans="1:13" ht="19.5" customHeight="1">
      <c r="A20" s="157" t="s">
        <v>128</v>
      </c>
      <c r="B20" s="172" t="s">
        <v>125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1:13" ht="19.5" customHeight="1">
      <c r="A21" s="157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1:13" ht="19.5" customHeight="1">
      <c r="A22" s="157" t="s">
        <v>128</v>
      </c>
      <c r="B22" s="172" t="s">
        <v>126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1:13" ht="19.5" customHeight="1">
      <c r="A23" s="157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3" ht="19.5" customHeight="1">
      <c r="A24" s="157" t="s">
        <v>128</v>
      </c>
      <c r="B24" s="172" t="s">
        <v>127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</row>
    <row r="25" spans="1:13" ht="19.5" customHeight="1">
      <c r="A25" s="157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</row>
    <row r="26" spans="1:13" ht="19.5" customHeight="1">
      <c r="A26" s="110"/>
    </row>
  </sheetData>
  <mergeCells count="31">
    <mergeCell ref="A20:A21"/>
    <mergeCell ref="A22:A23"/>
    <mergeCell ref="A24:A25"/>
    <mergeCell ref="B20:M21"/>
    <mergeCell ref="B22:M23"/>
    <mergeCell ref="B24:M25"/>
    <mergeCell ref="A4:M4"/>
    <mergeCell ref="A1:M1"/>
    <mergeCell ref="G2:J2"/>
    <mergeCell ref="K2:M2"/>
    <mergeCell ref="G3:J3"/>
    <mergeCell ref="K3:M3"/>
    <mergeCell ref="B6:E6"/>
    <mergeCell ref="F6:F8"/>
    <mergeCell ref="B7:E8"/>
    <mergeCell ref="G7:H7"/>
    <mergeCell ref="A9:A12"/>
    <mergeCell ref="C9:E9"/>
    <mergeCell ref="A18:M19"/>
    <mergeCell ref="L9:M9"/>
    <mergeCell ref="B10:E12"/>
    <mergeCell ref="G11:M11"/>
    <mergeCell ref="G12:M12"/>
    <mergeCell ref="B13:E13"/>
    <mergeCell ref="G13:M13"/>
    <mergeCell ref="B14:M14"/>
    <mergeCell ref="A15:A17"/>
    <mergeCell ref="B15:E15"/>
    <mergeCell ref="F15:F17"/>
    <mergeCell ref="B16:E17"/>
    <mergeCell ref="G15:M16"/>
  </mergeCells>
  <phoneticPr fontId="1" type="Hiragana"/>
  <dataValidations count="2">
    <dataValidation type="list" allowBlank="1" showInputMessage="1" showErrorMessage="1" sqref="J6" xr:uid="{00000000-0002-0000-0000-000001000000}">
      <formula1>"1月,2月,3月,4月,5月,6月,7月,8月,9月,10月,11月,12月"</formula1>
    </dataValidation>
    <dataValidation imeMode="halfAlpha" allowBlank="1" showInputMessage="1" showErrorMessage="1" sqref="B15:E15 C9:E9" xr:uid="{00000000-0002-0000-0000-000002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95250</xdr:rowOff>
                  </from>
                  <to>
                    <xdr:col>9</xdr:col>
                    <xdr:colOff>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95250</xdr:rowOff>
                  </from>
                  <to>
                    <xdr:col>10</xdr:col>
                    <xdr:colOff>76200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95250</xdr:rowOff>
                  </from>
                  <to>
                    <xdr:col>12</xdr:col>
                    <xdr:colOff>485775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locked="0"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95250</xdr:rowOff>
                  </from>
                  <to>
                    <xdr:col>9</xdr:col>
                    <xdr:colOff>266700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locked="0"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95250</xdr:rowOff>
                  </from>
                  <to>
                    <xdr:col>11</xdr:col>
                    <xdr:colOff>323850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85725</xdr:rowOff>
                  </from>
                  <to>
                    <xdr:col>13</xdr:col>
                    <xdr:colOff>104775</xdr:colOff>
                    <xdr:row>9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【入力不要・StaffOnly】2!$C$1:$C$31</xm:f>
          </x14:formula1>
          <xm:sqref>L7</xm:sqref>
        </x14:dataValidation>
        <x14:dataValidation type="list" imeMode="halfAlpha" allowBlank="1" showInputMessage="1" showErrorMessage="1" xr:uid="{00000000-0002-0000-0000-000003000000}">
          <x14:formula1>
            <xm:f>【入力不要・StaffOnly】2!$C:$C</xm:f>
          </x14:formula1>
          <xm:sqref>L7</xm:sqref>
        </x14:dataValidation>
        <x14:dataValidation type="list" imeMode="halfAlpha" allowBlank="1" showInputMessage="1" showErrorMessage="1" xr:uid="{00000000-0002-0000-0000-000004000000}">
          <x14:formula1>
            <xm:f>【入力不要・StaffOnly】2!$B$1:$B$12</xm:f>
          </x14:formula1>
          <xm:sqref>J7</xm:sqref>
        </x14:dataValidation>
        <x14:dataValidation type="list" imeMode="halfAlpha" allowBlank="1" showInputMessage="1" showErrorMessage="1" xr:uid="{00000000-0002-0000-0000-000005000000}">
          <x14:formula1>
            <xm:f>【入力不要・StaffOnly】2!$A$1:$A$91</xm:f>
          </x14:formula1>
          <xm:sqref>G7:H7</xm:sqref>
        </x14:dataValidation>
        <x14:dataValidation type="list" imeMode="disabled" allowBlank="1" showInputMessage="1" showErrorMessage="1" xr:uid="{00000000-0002-0000-0000-000006000000}">
          <x14:formula1>
            <xm:f>【入力不要・StaffOnly】2!$A:$A</xm:f>
          </x14:formula1>
          <xm:sqref>G7:H7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29"/>
  <sheetViews>
    <sheetView zoomScale="110" zoomScaleNormal="110" zoomScaleSheetLayoutView="100" workbookViewId="0">
      <selection activeCell="B6" sqref="B6:E6"/>
    </sheetView>
  </sheetViews>
  <sheetFormatPr defaultColWidth="9" defaultRowHeight="19.5" customHeight="1"/>
  <cols>
    <col min="1" max="1" width="13.875" style="2" customWidth="1"/>
    <col min="2" max="5" width="7.875" style="2" customWidth="1"/>
    <col min="6" max="6" width="14.125" style="2" customWidth="1"/>
    <col min="7" max="7" width="3.75" style="2" customWidth="1"/>
    <col min="8" max="8" width="4.5" style="2" customWidth="1"/>
    <col min="9" max="9" width="4.375" style="2" customWidth="1"/>
    <col min="10" max="10" width="3.875" style="2" customWidth="1"/>
    <col min="11" max="11" width="3.5" style="2" customWidth="1"/>
    <col min="12" max="12" width="4.25" style="2" customWidth="1"/>
    <col min="13" max="13" width="7" style="2" customWidth="1"/>
    <col min="14" max="16384" width="9" style="2"/>
  </cols>
  <sheetData>
    <row r="1" spans="1:13" ht="21.75" customHeight="1">
      <c r="A1" s="176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19.5" customHeight="1">
      <c r="A2" s="2" t="s">
        <v>89</v>
      </c>
      <c r="G2" s="169" t="s">
        <v>88</v>
      </c>
      <c r="H2" s="169"/>
      <c r="I2" s="169"/>
      <c r="J2" s="169"/>
      <c r="K2" s="170"/>
      <c r="L2" s="170"/>
      <c r="M2" s="170"/>
    </row>
    <row r="3" spans="1:13" ht="19.5" customHeight="1">
      <c r="A3" s="3" t="s">
        <v>87</v>
      </c>
      <c r="B3" s="3"/>
      <c r="C3" s="3"/>
      <c r="D3" s="3"/>
      <c r="E3" s="3"/>
      <c r="F3" s="3"/>
      <c r="G3" s="169" t="s">
        <v>86</v>
      </c>
      <c r="H3" s="169"/>
      <c r="I3" s="169"/>
      <c r="J3" s="169"/>
      <c r="K3" s="171"/>
      <c r="L3" s="171"/>
      <c r="M3" s="171"/>
    </row>
    <row r="4" spans="1:13" ht="32.25" customHeight="1">
      <c r="A4" s="194" t="s">
        <v>100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ht="30.75" customHeight="1" thickBot="1">
      <c r="A5" s="144" t="s">
        <v>93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3" ht="20.25" customHeight="1">
      <c r="A6" s="4" t="s">
        <v>92</v>
      </c>
      <c r="B6" s="189"/>
      <c r="C6" s="190"/>
      <c r="D6" s="190"/>
      <c r="E6" s="191"/>
      <c r="F6" s="181" t="s">
        <v>101</v>
      </c>
      <c r="G6" s="182" t="s">
        <v>85</v>
      </c>
      <c r="H6" s="183"/>
      <c r="I6" s="78"/>
      <c r="J6" s="79" t="s">
        <v>84</v>
      </c>
      <c r="K6" s="78"/>
      <c r="L6" s="185" t="s">
        <v>83</v>
      </c>
      <c r="M6" s="186"/>
    </row>
    <row r="7" spans="1:13" ht="26.25" customHeight="1">
      <c r="A7" s="27" t="s" ph="1">
        <v>82</v>
      </c>
      <c r="B7" s="158"/>
      <c r="C7" s="159"/>
      <c r="D7" s="159"/>
      <c r="E7" s="160"/>
      <c r="F7" s="156"/>
      <c r="G7" s="162"/>
      <c r="H7" s="163"/>
      <c r="I7" s="179"/>
      <c r="J7" s="179"/>
      <c r="K7" s="179"/>
      <c r="L7" s="179"/>
      <c r="M7" s="180"/>
    </row>
    <row r="8" spans="1:13" ht="6.75" customHeight="1">
      <c r="A8" s="1" ph="1"/>
      <c r="B8" s="127"/>
      <c r="C8" s="128"/>
      <c r="D8" s="128"/>
      <c r="E8" s="161"/>
      <c r="F8" s="157"/>
      <c r="G8" s="13"/>
      <c r="H8" s="11"/>
      <c r="I8" s="14"/>
      <c r="J8" s="14"/>
      <c r="K8" s="14"/>
      <c r="L8" s="15"/>
      <c r="M8" s="16"/>
    </row>
    <row r="9" spans="1:13" ht="30.75" customHeight="1">
      <c r="A9" s="131" t="s">
        <v>81</v>
      </c>
      <c r="B9" s="97" t="s">
        <v>16</v>
      </c>
      <c r="C9" s="165"/>
      <c r="D9" s="165"/>
      <c r="E9" s="166"/>
      <c r="F9" s="36" t="s">
        <v>80</v>
      </c>
      <c r="G9" s="89"/>
      <c r="H9" s="88"/>
      <c r="I9" s="88"/>
      <c r="J9" s="88"/>
      <c r="K9" s="88"/>
      <c r="L9" s="116"/>
      <c r="M9" s="117"/>
    </row>
    <row r="10" spans="1:13" ht="30.75" customHeight="1">
      <c r="A10" s="132"/>
      <c r="B10" s="118"/>
      <c r="C10" s="119"/>
      <c r="D10" s="119"/>
      <c r="E10" s="120"/>
      <c r="F10" s="36" t="s">
        <v>79</v>
      </c>
      <c r="G10" s="89"/>
      <c r="H10" s="90"/>
      <c r="I10" s="90"/>
      <c r="J10" s="90"/>
      <c r="K10" s="90"/>
      <c r="L10" s="90"/>
      <c r="M10" s="91"/>
    </row>
    <row r="11" spans="1:13" ht="21" customHeight="1">
      <c r="A11" s="132"/>
      <c r="B11" s="118"/>
      <c r="C11" s="119"/>
      <c r="D11" s="119"/>
      <c r="E11" s="120"/>
      <c r="F11" s="72" t="s">
        <v>78</v>
      </c>
      <c r="G11" s="124"/>
      <c r="H11" s="125"/>
      <c r="I11" s="125"/>
      <c r="J11" s="125"/>
      <c r="K11" s="125"/>
      <c r="L11" s="125"/>
      <c r="M11" s="126"/>
    </row>
    <row r="12" spans="1:13" ht="21" customHeight="1">
      <c r="A12" s="164"/>
      <c r="B12" s="121"/>
      <c r="C12" s="122"/>
      <c r="D12" s="122"/>
      <c r="E12" s="123"/>
      <c r="F12" s="80" t="s">
        <v>77</v>
      </c>
      <c r="G12" s="127"/>
      <c r="H12" s="128"/>
      <c r="I12" s="128"/>
      <c r="J12" s="128"/>
      <c r="K12" s="128"/>
      <c r="L12" s="128"/>
      <c r="M12" s="129"/>
    </row>
    <row r="13" spans="1:13" ht="35.25" customHeight="1">
      <c r="A13" s="75" t="s">
        <v>76</v>
      </c>
      <c r="B13" s="124"/>
      <c r="C13" s="125"/>
      <c r="D13" s="125"/>
      <c r="E13" s="130"/>
      <c r="F13" s="74" t="s">
        <v>75</v>
      </c>
      <c r="G13" s="124"/>
      <c r="H13" s="125"/>
      <c r="I13" s="125"/>
      <c r="J13" s="125"/>
      <c r="K13" s="125"/>
      <c r="L13" s="125"/>
      <c r="M13" s="126"/>
    </row>
    <row r="14" spans="1:13" ht="30.75" customHeight="1">
      <c r="A14" s="17" t="s">
        <v>74</v>
      </c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 ht="30.75" customHeight="1">
      <c r="A15" s="131" t="s">
        <v>1</v>
      </c>
      <c r="B15" s="134"/>
      <c r="C15" s="135"/>
      <c r="D15" s="135"/>
      <c r="E15" s="136"/>
      <c r="F15" s="192" t="s">
        <v>107</v>
      </c>
      <c r="G15" s="205" t="s">
        <v>91</v>
      </c>
      <c r="H15" s="206"/>
      <c r="I15" s="206"/>
      <c r="J15" s="206"/>
      <c r="K15" s="206"/>
      <c r="L15" s="206"/>
      <c r="M15" s="207"/>
    </row>
    <row r="16" spans="1:13" ht="24.75" customHeight="1">
      <c r="A16" s="132"/>
      <c r="B16" s="140"/>
      <c r="C16" s="141"/>
      <c r="D16" s="141"/>
      <c r="E16" s="142"/>
      <c r="F16" s="138"/>
      <c r="G16" s="19"/>
      <c r="H16" s="20"/>
      <c r="I16" s="20"/>
      <c r="J16" s="92"/>
      <c r="K16" s="92"/>
      <c r="L16" s="20"/>
      <c r="M16" s="21"/>
    </row>
    <row r="17" spans="1:19" ht="24.75" customHeight="1" thickBot="1">
      <c r="A17" s="133"/>
      <c r="B17" s="143"/>
      <c r="C17" s="144"/>
      <c r="D17" s="144"/>
      <c r="E17" s="145"/>
      <c r="F17" s="139"/>
      <c r="G17" s="22"/>
      <c r="H17" s="23"/>
      <c r="I17" s="23"/>
      <c r="J17" s="93"/>
      <c r="K17" s="93"/>
      <c r="L17" s="23"/>
      <c r="M17" s="24"/>
    </row>
    <row r="18" spans="1:19" ht="23.25" customHeight="1">
      <c r="A18" s="204" t="s">
        <v>121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</row>
    <row r="19" spans="1:19" ht="23.25" customHeight="1" thickBo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9" ht="56.25" customHeight="1">
      <c r="A20" s="28"/>
      <c r="B20" s="193" t="s">
        <v>102</v>
      </c>
      <c r="C20" s="193"/>
      <c r="D20" s="193" t="s">
        <v>103</v>
      </c>
      <c r="E20" s="193"/>
      <c r="F20" s="82" t="s">
        <v>104</v>
      </c>
      <c r="G20" s="199" t="s">
        <v>105</v>
      </c>
      <c r="H20" s="200"/>
      <c r="I20" s="200"/>
      <c r="J20" s="201"/>
      <c r="K20" s="193" t="s">
        <v>106</v>
      </c>
      <c r="L20" s="202"/>
      <c r="M20" s="203"/>
      <c r="S20" s="26"/>
    </row>
    <row r="21" spans="1:19" ht="48" customHeight="1">
      <c r="A21" s="76" t="s">
        <v>94</v>
      </c>
      <c r="B21" s="187"/>
      <c r="C21" s="187"/>
      <c r="D21" s="187"/>
      <c r="E21" s="187"/>
      <c r="F21" s="94"/>
      <c r="G21" s="187"/>
      <c r="H21" s="187"/>
      <c r="I21" s="187"/>
      <c r="J21" s="187"/>
      <c r="K21" s="187"/>
      <c r="L21" s="187"/>
      <c r="M21" s="196"/>
    </row>
    <row r="22" spans="1:19" ht="48" customHeight="1">
      <c r="A22" s="83" t="s">
        <v>95</v>
      </c>
      <c r="B22" s="188"/>
      <c r="C22" s="188"/>
      <c r="D22" s="188"/>
      <c r="E22" s="188"/>
      <c r="F22" s="95"/>
      <c r="G22" s="188"/>
      <c r="H22" s="188"/>
      <c r="I22" s="188"/>
      <c r="J22" s="188"/>
      <c r="K22" s="188"/>
      <c r="L22" s="188"/>
      <c r="M22" s="197"/>
    </row>
    <row r="23" spans="1:19" ht="48" customHeight="1" thickBot="1">
      <c r="A23" s="81" t="s">
        <v>96</v>
      </c>
      <c r="B23" s="195"/>
      <c r="C23" s="195"/>
      <c r="D23" s="195"/>
      <c r="E23" s="195"/>
      <c r="F23" s="96"/>
      <c r="G23" s="195"/>
      <c r="H23" s="195"/>
      <c r="I23" s="195"/>
      <c r="J23" s="195"/>
      <c r="K23" s="195"/>
      <c r="L23" s="195"/>
      <c r="M23" s="198"/>
    </row>
    <row r="24" spans="1:19" ht="21.75" customHeight="1">
      <c r="A24" s="173" t="s">
        <v>111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9" ht="21.75" customHeight="1">
      <c r="A25" s="175" t="s">
        <v>108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</row>
    <row r="26" spans="1:19" ht="21.75" customHeight="1">
      <c r="A26" s="176" t="s">
        <v>109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</row>
    <row r="27" spans="1:19" ht="31.5" customHeight="1">
      <c r="A27" s="175" t="s">
        <v>97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</row>
    <row r="28" spans="1:19" ht="31.5" customHeight="1">
      <c r="A28" s="177" t="s">
        <v>98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</row>
    <row r="29" spans="1:19" ht="40.5" customHeight="1">
      <c r="A29" s="77" t="s">
        <v>99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25"/>
    </row>
  </sheetData>
  <sheetProtection sheet="1" objects="1" scenarios="1"/>
  <mergeCells count="51">
    <mergeCell ref="G20:J20"/>
    <mergeCell ref="K20:M20"/>
    <mergeCell ref="A15:A17"/>
    <mergeCell ref="A18:M19"/>
    <mergeCell ref="L9:M9"/>
    <mergeCell ref="B14:M14"/>
    <mergeCell ref="B15:E15"/>
    <mergeCell ref="B16:E17"/>
    <mergeCell ref="G15:M15"/>
    <mergeCell ref="G23:J23"/>
    <mergeCell ref="K21:M21"/>
    <mergeCell ref="K22:M22"/>
    <mergeCell ref="K23:M23"/>
    <mergeCell ref="B21:C21"/>
    <mergeCell ref="D21:E21"/>
    <mergeCell ref="B22:C22"/>
    <mergeCell ref="B23:C23"/>
    <mergeCell ref="D22:E22"/>
    <mergeCell ref="D23:E23"/>
    <mergeCell ref="A1:M1"/>
    <mergeCell ref="A4:M4"/>
    <mergeCell ref="K2:M2"/>
    <mergeCell ref="K3:M3"/>
    <mergeCell ref="G2:J2"/>
    <mergeCell ref="G3:J3"/>
    <mergeCell ref="A5:M5"/>
    <mergeCell ref="L6:M6"/>
    <mergeCell ref="G21:J21"/>
    <mergeCell ref="G22:J22"/>
    <mergeCell ref="B6:E6"/>
    <mergeCell ref="G11:M11"/>
    <mergeCell ref="F15:F17"/>
    <mergeCell ref="G13:M13"/>
    <mergeCell ref="B13:E13"/>
    <mergeCell ref="B10:E12"/>
    <mergeCell ref="C9:E9"/>
    <mergeCell ref="A9:A12"/>
    <mergeCell ref="G12:M12"/>
    <mergeCell ref="B20:C20"/>
    <mergeCell ref="D20:E20"/>
    <mergeCell ref="I7:K7"/>
    <mergeCell ref="L7:M7"/>
    <mergeCell ref="B7:E8"/>
    <mergeCell ref="G7:H7"/>
    <mergeCell ref="F6:F8"/>
    <mergeCell ref="G6:H6"/>
    <mergeCell ref="A24:M24"/>
    <mergeCell ref="A25:M25"/>
    <mergeCell ref="A26:M26"/>
    <mergeCell ref="A27:M27"/>
    <mergeCell ref="A28:M28"/>
  </mergeCells>
  <phoneticPr fontId="1"/>
  <dataValidations count="1">
    <dataValidation imeMode="halfAlpha" allowBlank="1" showInputMessage="1" showErrorMessage="1" sqref="B15:E15" xr:uid="{00000000-0002-0000-01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 altText="Male">
                <anchor moveWithCells="1">
                  <from>
                    <xdr:col>6</xdr:col>
                    <xdr:colOff>9525</xdr:colOff>
                    <xdr:row>8</xdr:row>
                    <xdr:rowOff>104775</xdr:rowOff>
                  </from>
                  <to>
                    <xdr:col>6</xdr:col>
                    <xdr:colOff>266700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104775</xdr:rowOff>
                  </from>
                  <to>
                    <xdr:col>8</xdr:col>
                    <xdr:colOff>219075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 altText="Don't wish_x000a_to answer_x000a_">
                <anchor moveWithCells="1">
                  <from>
                    <xdr:col>10</xdr:col>
                    <xdr:colOff>95250</xdr:colOff>
                    <xdr:row>8</xdr:row>
                    <xdr:rowOff>95250</xdr:rowOff>
                  </from>
                  <to>
                    <xdr:col>11</xdr:col>
                    <xdr:colOff>57150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>
                <anchor moveWithCells="1">
                  <from>
                    <xdr:col>8</xdr:col>
                    <xdr:colOff>295275</xdr:colOff>
                    <xdr:row>15</xdr:row>
                    <xdr:rowOff>76200</xdr:rowOff>
                  </from>
                  <to>
                    <xdr:col>12</xdr:col>
                    <xdr:colOff>104775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16</xdr:row>
                    <xdr:rowOff>38100</xdr:rowOff>
                  </from>
                  <to>
                    <xdr:col>12</xdr:col>
                    <xdr:colOff>485775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locked="0" defaultSize="0" autoFill="0" autoLine="0" autoPict="0">
                <anchor moveWithCells="1">
                  <from>
                    <xdr:col>1</xdr:col>
                    <xdr:colOff>466725</xdr:colOff>
                    <xdr:row>20</xdr:row>
                    <xdr:rowOff>171450</xdr:rowOff>
                  </from>
                  <to>
                    <xdr:col>2</xdr:col>
                    <xdr:colOff>295275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locked="0"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161925</xdr:rowOff>
                  </from>
                  <to>
                    <xdr:col>4</xdr:col>
                    <xdr:colOff>285750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locked="0"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161925</xdr:rowOff>
                  </from>
                  <to>
                    <xdr:col>5</xdr:col>
                    <xdr:colOff>828675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171450</xdr:rowOff>
                  </from>
                  <to>
                    <xdr:col>8</xdr:col>
                    <xdr:colOff>276225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20</xdr:row>
                    <xdr:rowOff>161925</xdr:rowOff>
                  </from>
                  <to>
                    <xdr:col>12</xdr:col>
                    <xdr:colOff>257175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85725</xdr:rowOff>
                  </from>
                  <to>
                    <xdr:col>8</xdr:col>
                    <xdr:colOff>238125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locked="0" defaultSize="0" autoFill="0" autoLine="0" autoPict="0">
                <anchor moveWithCells="1">
                  <from>
                    <xdr:col>8</xdr:col>
                    <xdr:colOff>219075</xdr:colOff>
                    <xdr:row>9</xdr:row>
                    <xdr:rowOff>95250</xdr:rowOff>
                  </from>
                  <to>
                    <xdr:col>11</xdr:col>
                    <xdr:colOff>76200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locked="0"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85725</xdr:rowOff>
                  </from>
                  <to>
                    <xdr:col>12</xdr:col>
                    <xdr:colOff>504825</xdr:colOff>
                    <xdr:row>9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alfAlpha" allowBlank="1" showInputMessage="1" showErrorMessage="1" xr:uid="{00000000-0002-0000-0100-000001000000}">
          <x14:formula1>
            <xm:f>【入力不要・StaffOnly】2!$A$1:$A$91</xm:f>
          </x14:formula1>
          <xm:sqref>G7:H7</xm:sqref>
        </x14:dataValidation>
        <x14:dataValidation type="list" imeMode="halfAlpha" allowBlank="1" showInputMessage="1" showErrorMessage="1" xr:uid="{00000000-0002-0000-0100-000002000000}">
          <x14:formula1>
            <xm:f>【入力不要・StaffOnly】2!$B$1:$B$12</xm:f>
          </x14:formula1>
          <xm:sqref>I7:K7</xm:sqref>
        </x14:dataValidation>
        <x14:dataValidation type="list" imeMode="halfAlpha" allowBlank="1" showInputMessage="1" showErrorMessage="1" xr:uid="{00000000-0002-0000-0100-000003000000}">
          <x14:formula1>
            <xm:f>【入力不要・StaffOnly】2!$C$1:$C$31</xm:f>
          </x14:formula1>
          <xm:sqref>L7:M7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29"/>
  <sheetViews>
    <sheetView zoomScale="110" zoomScaleNormal="110" workbookViewId="0">
      <selection activeCell="B6" sqref="B6:E6"/>
    </sheetView>
  </sheetViews>
  <sheetFormatPr defaultColWidth="9" defaultRowHeight="19.5" customHeight="1"/>
  <cols>
    <col min="1" max="1" width="13.875" style="2" customWidth="1"/>
    <col min="2" max="5" width="7.875" style="2" customWidth="1"/>
    <col min="6" max="6" width="14.125" style="2" customWidth="1"/>
    <col min="7" max="7" width="3.75" style="2" customWidth="1"/>
    <col min="8" max="9" width="4.375" style="2" customWidth="1"/>
    <col min="10" max="10" width="3.875" style="2" customWidth="1"/>
    <col min="11" max="12" width="4.375" style="2" customWidth="1"/>
    <col min="13" max="13" width="7" style="2" customWidth="1"/>
    <col min="14" max="16384" width="9" style="2"/>
  </cols>
  <sheetData>
    <row r="1" spans="1:13" ht="21.75" customHeight="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19.5" customHeight="1">
      <c r="A2" s="37" t="s">
        <v>21</v>
      </c>
      <c r="B2" s="37"/>
      <c r="C2" s="37"/>
      <c r="D2" s="37"/>
      <c r="E2" s="37"/>
      <c r="F2" s="37"/>
      <c r="G2" s="210" t="s">
        <v>66</v>
      </c>
      <c r="H2" s="210"/>
      <c r="I2" s="210"/>
      <c r="J2" s="210"/>
      <c r="K2" s="211"/>
      <c r="L2" s="211"/>
      <c r="M2" s="211"/>
    </row>
    <row r="3" spans="1:13" ht="19.5" customHeight="1">
      <c r="A3" s="38" t="s">
        <v>23</v>
      </c>
      <c r="B3" s="38"/>
      <c r="C3" s="38"/>
      <c r="D3" s="38"/>
      <c r="E3" s="38"/>
      <c r="F3" s="38"/>
      <c r="G3" s="210" t="s">
        <v>67</v>
      </c>
      <c r="H3" s="210"/>
      <c r="I3" s="210"/>
      <c r="J3" s="210"/>
      <c r="K3" s="212"/>
      <c r="L3" s="212"/>
      <c r="M3" s="212"/>
    </row>
    <row r="4" spans="1:13" ht="32.25" customHeight="1">
      <c r="A4" s="208" t="s">
        <v>40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30.75" customHeight="1" thickBot="1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20.25" customHeight="1">
      <c r="A6" s="39" t="s">
        <v>42</v>
      </c>
      <c r="B6" s="213"/>
      <c r="C6" s="214"/>
      <c r="D6" s="214"/>
      <c r="E6" s="215"/>
      <c r="F6" s="216" t="s">
        <v>44</v>
      </c>
      <c r="G6" s="40"/>
      <c r="H6" s="41"/>
      <c r="I6" s="42"/>
      <c r="J6" s="42"/>
      <c r="K6" s="42"/>
      <c r="L6" s="43"/>
      <c r="M6" s="44"/>
    </row>
    <row r="7" spans="1:13" ht="26.25" customHeight="1">
      <c r="A7" s="45" t="s" ph="1">
        <v>43</v>
      </c>
      <c r="B7" s="219"/>
      <c r="C7" s="220"/>
      <c r="D7" s="220"/>
      <c r="E7" s="221"/>
      <c r="F7" s="217"/>
      <c r="G7" s="225"/>
      <c r="H7" s="226"/>
      <c r="I7" s="46" t="s">
        <v>46</v>
      </c>
      <c r="J7" s="106"/>
      <c r="K7" s="46" t="s">
        <v>45</v>
      </c>
      <c r="L7" s="106"/>
      <c r="M7" s="47" t="s">
        <v>47</v>
      </c>
    </row>
    <row r="8" spans="1:13" ht="6.75" customHeight="1">
      <c r="A8" s="48" ph="1"/>
      <c r="B8" s="222"/>
      <c r="C8" s="223"/>
      <c r="D8" s="223"/>
      <c r="E8" s="224"/>
      <c r="F8" s="218"/>
      <c r="G8" s="49"/>
      <c r="H8" s="50"/>
      <c r="I8" s="51"/>
      <c r="J8" s="51"/>
      <c r="K8" s="51"/>
      <c r="L8" s="52"/>
      <c r="M8" s="53"/>
    </row>
    <row r="9" spans="1:13" ht="30.75" customHeight="1">
      <c r="A9" s="227" t="s">
        <v>48</v>
      </c>
      <c r="B9" s="102" t="s">
        <v>49</v>
      </c>
      <c r="C9" s="230"/>
      <c r="D9" s="231"/>
      <c r="E9" s="232"/>
      <c r="F9" s="54" t="s">
        <v>54</v>
      </c>
      <c r="G9" s="98"/>
      <c r="H9" s="99"/>
      <c r="I9" s="99"/>
      <c r="J9" s="99"/>
      <c r="K9" s="99"/>
      <c r="L9" s="238"/>
      <c r="M9" s="239"/>
    </row>
    <row r="10" spans="1:13" ht="30.75" customHeight="1">
      <c r="A10" s="228"/>
      <c r="B10" s="240"/>
      <c r="C10" s="241"/>
      <c r="D10" s="241"/>
      <c r="E10" s="242"/>
      <c r="F10" s="54" t="s">
        <v>50</v>
      </c>
      <c r="G10" s="98"/>
      <c r="H10" s="100"/>
      <c r="I10" s="100"/>
      <c r="J10" s="100"/>
      <c r="K10" s="100"/>
      <c r="L10" s="100"/>
      <c r="M10" s="101"/>
    </row>
    <row r="11" spans="1:13" ht="21" customHeight="1">
      <c r="A11" s="228"/>
      <c r="B11" s="240"/>
      <c r="C11" s="241"/>
      <c r="D11" s="241"/>
      <c r="E11" s="242"/>
      <c r="F11" s="73" t="s">
        <v>51</v>
      </c>
      <c r="G11" s="246"/>
      <c r="H11" s="247"/>
      <c r="I11" s="247"/>
      <c r="J11" s="247"/>
      <c r="K11" s="247"/>
      <c r="L11" s="247"/>
      <c r="M11" s="248"/>
    </row>
    <row r="12" spans="1:13" ht="21" customHeight="1">
      <c r="A12" s="229"/>
      <c r="B12" s="243"/>
      <c r="C12" s="244"/>
      <c r="D12" s="244"/>
      <c r="E12" s="245"/>
      <c r="F12" s="57" t="s">
        <v>110</v>
      </c>
      <c r="G12" s="249"/>
      <c r="H12" s="223"/>
      <c r="I12" s="223"/>
      <c r="J12" s="223"/>
      <c r="K12" s="223"/>
      <c r="L12" s="223"/>
      <c r="M12" s="250"/>
    </row>
    <row r="13" spans="1:13" ht="35.25" customHeight="1">
      <c r="A13" s="58" t="s">
        <v>55</v>
      </c>
      <c r="B13" s="246"/>
      <c r="C13" s="247"/>
      <c r="D13" s="247"/>
      <c r="E13" s="251"/>
      <c r="F13" s="59" t="s">
        <v>56</v>
      </c>
      <c r="G13" s="246"/>
      <c r="H13" s="247"/>
      <c r="I13" s="247"/>
      <c r="J13" s="247"/>
      <c r="K13" s="247"/>
      <c r="L13" s="247"/>
      <c r="M13" s="248"/>
    </row>
    <row r="14" spans="1:13" ht="30.75" customHeight="1">
      <c r="A14" s="58" t="s">
        <v>52</v>
      </c>
      <c r="B14" s="246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8"/>
    </row>
    <row r="15" spans="1:13" ht="30.75" customHeight="1">
      <c r="A15" s="227" t="s">
        <v>1</v>
      </c>
      <c r="B15" s="253"/>
      <c r="C15" s="254"/>
      <c r="D15" s="254"/>
      <c r="E15" s="255"/>
      <c r="F15" s="256" t="s">
        <v>68</v>
      </c>
      <c r="G15" s="235" t="s">
        <v>71</v>
      </c>
      <c r="H15" s="236"/>
      <c r="I15" s="236"/>
      <c r="J15" s="236"/>
      <c r="K15" s="236"/>
      <c r="L15" s="236"/>
      <c r="M15" s="237"/>
    </row>
    <row r="16" spans="1:13" ht="24.75" customHeight="1">
      <c r="A16" s="228"/>
      <c r="B16" s="259" t="s">
        <v>122</v>
      </c>
      <c r="C16" s="234"/>
      <c r="D16" s="234"/>
      <c r="E16" s="260"/>
      <c r="F16" s="257"/>
      <c r="G16" s="60"/>
      <c r="H16" s="61"/>
      <c r="I16" s="103"/>
      <c r="J16" s="103"/>
      <c r="K16" s="61"/>
      <c r="L16" s="61"/>
      <c r="M16" s="62"/>
    </row>
    <row r="17" spans="1:19" ht="24.75" customHeight="1" thickBot="1">
      <c r="A17" s="252"/>
      <c r="B17" s="261"/>
      <c r="C17" s="262"/>
      <c r="D17" s="262"/>
      <c r="E17" s="263"/>
      <c r="F17" s="258"/>
      <c r="G17" s="63"/>
      <c r="H17" s="64"/>
      <c r="I17" s="104"/>
      <c r="J17" s="104"/>
      <c r="K17" s="64"/>
      <c r="L17" s="64"/>
      <c r="M17" s="65"/>
    </row>
    <row r="18" spans="1:19" ht="30.75" customHeight="1">
      <c r="A18" s="233" t="s">
        <v>120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9" ht="30.75" customHeight="1" thickBot="1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</row>
    <row r="20" spans="1:19" ht="56.25" customHeight="1">
      <c r="A20" s="66"/>
      <c r="B20" s="264" t="s">
        <v>57</v>
      </c>
      <c r="C20" s="264"/>
      <c r="D20" s="264" t="s">
        <v>58</v>
      </c>
      <c r="E20" s="264"/>
      <c r="F20" s="67" t="s">
        <v>59</v>
      </c>
      <c r="G20" s="265" t="s">
        <v>60</v>
      </c>
      <c r="H20" s="266"/>
      <c r="I20" s="266"/>
      <c r="J20" s="267"/>
      <c r="K20" s="264" t="s">
        <v>53</v>
      </c>
      <c r="L20" s="268"/>
      <c r="M20" s="269"/>
      <c r="S20" s="26"/>
    </row>
    <row r="21" spans="1:19" ht="48" customHeight="1">
      <c r="A21" s="70" t="s">
        <v>61</v>
      </c>
      <c r="B21" s="270"/>
      <c r="C21" s="270"/>
      <c r="D21" s="270"/>
      <c r="E21" s="270"/>
      <c r="F21" s="105"/>
      <c r="G21" s="270"/>
      <c r="H21" s="270"/>
      <c r="I21" s="270"/>
      <c r="J21" s="270"/>
      <c r="K21" s="270"/>
      <c r="L21" s="270"/>
      <c r="M21" s="271"/>
    </row>
    <row r="22" spans="1:19" ht="48" customHeight="1">
      <c r="A22" s="70" t="s">
        <v>72</v>
      </c>
      <c r="B22" s="272"/>
      <c r="C22" s="273"/>
      <c r="D22" s="272"/>
      <c r="E22" s="273"/>
      <c r="F22" s="107"/>
      <c r="G22" s="272"/>
      <c r="H22" s="273"/>
      <c r="I22" s="273"/>
      <c r="J22" s="273"/>
      <c r="K22" s="272"/>
      <c r="L22" s="273"/>
      <c r="M22" s="274"/>
    </row>
    <row r="23" spans="1:19" ht="48" customHeight="1" thickBot="1">
      <c r="A23" s="71" t="s">
        <v>73</v>
      </c>
      <c r="B23" s="275"/>
      <c r="C23" s="276"/>
      <c r="D23" s="275"/>
      <c r="E23" s="276"/>
      <c r="F23" s="108"/>
      <c r="G23" s="275"/>
      <c r="H23" s="276"/>
      <c r="I23" s="276"/>
      <c r="J23" s="276"/>
      <c r="K23" s="275"/>
      <c r="L23" s="276"/>
      <c r="M23" s="277"/>
    </row>
    <row r="24" spans="1:19" ht="22.5" customHeight="1">
      <c r="A24" s="37" t="s">
        <v>63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9" ht="22.5" customHeight="1">
      <c r="A25" s="37" t="s">
        <v>69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9" ht="22.5" customHeight="1">
      <c r="A26" s="37" t="s">
        <v>62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9" ht="22.5" customHeight="1">
      <c r="A27" s="37" t="s">
        <v>70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9" ht="22.5" customHeight="1">
      <c r="A28" s="37" t="s">
        <v>64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9" ht="40.5" customHeight="1">
      <c r="A29" s="68" t="s">
        <v>7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69"/>
    </row>
  </sheetData>
  <sheetProtection sheet="1" objects="1" scenarios="1"/>
  <mergeCells count="41">
    <mergeCell ref="B22:C22"/>
    <mergeCell ref="D22:E22"/>
    <mergeCell ref="G22:J22"/>
    <mergeCell ref="K22:M22"/>
    <mergeCell ref="B23:C23"/>
    <mergeCell ref="D23:E23"/>
    <mergeCell ref="G23:J23"/>
    <mergeCell ref="K23:M23"/>
    <mergeCell ref="B20:C20"/>
    <mergeCell ref="D20:E20"/>
    <mergeCell ref="G20:J20"/>
    <mergeCell ref="K20:M20"/>
    <mergeCell ref="B21:C21"/>
    <mergeCell ref="D21:E21"/>
    <mergeCell ref="G21:J21"/>
    <mergeCell ref="K21:M21"/>
    <mergeCell ref="A18:M19"/>
    <mergeCell ref="G15:M15"/>
    <mergeCell ref="L9:M9"/>
    <mergeCell ref="B10:E12"/>
    <mergeCell ref="G11:M11"/>
    <mergeCell ref="G12:M12"/>
    <mergeCell ref="B13:E13"/>
    <mergeCell ref="G13:M13"/>
    <mergeCell ref="B14:M14"/>
    <mergeCell ref="A15:A17"/>
    <mergeCell ref="B15:E15"/>
    <mergeCell ref="F15:F17"/>
    <mergeCell ref="B16:E17"/>
    <mergeCell ref="B6:E6"/>
    <mergeCell ref="F6:F8"/>
    <mergeCell ref="B7:E8"/>
    <mergeCell ref="G7:H7"/>
    <mergeCell ref="A9:A12"/>
    <mergeCell ref="C9:E9"/>
    <mergeCell ref="A4:M4"/>
    <mergeCell ref="A1:M1"/>
    <mergeCell ref="G2:J2"/>
    <mergeCell ref="K2:M2"/>
    <mergeCell ref="G3:J3"/>
    <mergeCell ref="K3:M3"/>
  </mergeCells>
  <phoneticPr fontId="1"/>
  <dataValidations count="2">
    <dataValidation imeMode="halfAlpha" allowBlank="1" showInputMessage="1" showErrorMessage="1" sqref="B15:E15 C9:E9" xr:uid="{00000000-0002-0000-0200-000000000000}"/>
    <dataValidation type="list" allowBlank="1" showInputMessage="1" showErrorMessage="1" sqref="J6" xr:uid="{00000000-0002-0000-0200-000001000000}">
      <formula1>"1月,2月,3月,4月,5月,6月,7月,8月,9月,10月,11月,12月"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 altText="男">
                <anchor moveWithCells="1">
                  <from>
                    <xdr:col>6</xdr:col>
                    <xdr:colOff>247650</xdr:colOff>
                    <xdr:row>8</xdr:row>
                    <xdr:rowOff>95250</xdr:rowOff>
                  </from>
                  <to>
                    <xdr:col>9</xdr:col>
                    <xdr:colOff>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95250</xdr:rowOff>
                  </from>
                  <to>
                    <xdr:col>10</xdr:col>
                    <xdr:colOff>76200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95250</xdr:rowOff>
                  </from>
                  <to>
                    <xdr:col>12</xdr:col>
                    <xdr:colOff>485775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7</xdr:col>
                    <xdr:colOff>304800</xdr:colOff>
                    <xdr:row>15</xdr:row>
                    <xdr:rowOff>57150</xdr:rowOff>
                  </from>
                  <to>
                    <xdr:col>11</xdr:col>
                    <xdr:colOff>38100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7</xdr:col>
                    <xdr:colOff>304800</xdr:colOff>
                    <xdr:row>16</xdr:row>
                    <xdr:rowOff>28575</xdr:rowOff>
                  </from>
                  <to>
                    <xdr:col>12</xdr:col>
                    <xdr:colOff>76200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1</xdr:col>
                    <xdr:colOff>457200</xdr:colOff>
                    <xdr:row>20</xdr:row>
                    <xdr:rowOff>152400</xdr:rowOff>
                  </from>
                  <to>
                    <xdr:col>2</xdr:col>
                    <xdr:colOff>285750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3</xdr:col>
                    <xdr:colOff>466725</xdr:colOff>
                    <xdr:row>20</xdr:row>
                    <xdr:rowOff>142875</xdr:rowOff>
                  </from>
                  <to>
                    <xdr:col>4</xdr:col>
                    <xdr:colOff>295275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20</xdr:row>
                    <xdr:rowOff>142875</xdr:rowOff>
                  </from>
                  <to>
                    <xdr:col>5</xdr:col>
                    <xdr:colOff>838200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20</xdr:row>
                    <xdr:rowOff>142875</xdr:rowOff>
                  </from>
                  <to>
                    <xdr:col>8</xdr:col>
                    <xdr:colOff>276225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>
                  <from>
                    <xdr:col>11</xdr:col>
                    <xdr:colOff>133350</xdr:colOff>
                    <xdr:row>20</xdr:row>
                    <xdr:rowOff>133350</xdr:rowOff>
                  </from>
                  <to>
                    <xdr:col>12</xdr:col>
                    <xdr:colOff>228600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95250</xdr:rowOff>
                  </from>
                  <to>
                    <xdr:col>9</xdr:col>
                    <xdr:colOff>266700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95250</xdr:rowOff>
                  </from>
                  <to>
                    <xdr:col>11</xdr:col>
                    <xdr:colOff>323850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85725</xdr:rowOff>
                  </from>
                  <to>
                    <xdr:col>13</xdr:col>
                    <xdr:colOff>104775</xdr:colOff>
                    <xdr:row>9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alfAlpha" allowBlank="1" showInputMessage="1" showErrorMessage="1" xr:uid="{00000000-0002-0000-0200-000002000000}">
          <x14:formula1>
            <xm:f>【入力不要・StaffOnly】2!$B$1:$B$12</xm:f>
          </x14:formula1>
          <xm:sqref>J7</xm:sqref>
        </x14:dataValidation>
        <x14:dataValidation type="list" imeMode="halfAlpha" allowBlank="1" showInputMessage="1" showErrorMessage="1" xr:uid="{00000000-0002-0000-0200-000003000000}">
          <x14:formula1>
            <xm:f>【入力不要・StaffOnly】2!$C$1:$C$31</xm:f>
          </x14:formula1>
          <xm:sqref>L7</xm:sqref>
        </x14:dataValidation>
        <x14:dataValidation type="list" imeMode="halfAlpha" allowBlank="1" showInputMessage="1" showErrorMessage="1" xr:uid="{00000000-0002-0000-0200-000004000000}">
          <x14:formula1>
            <xm:f>【入力不要・StaffOnly】2!$A$1:$A$91</xm:f>
          </x14:formula1>
          <xm:sqref>G7:H7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AQ1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13" sqref="G13"/>
    </sheetView>
  </sheetViews>
  <sheetFormatPr defaultRowHeight="13.5"/>
  <cols>
    <col min="3" max="3" width="10.625" bestFit="1" customWidth="1"/>
    <col min="10" max="10" width="32.375" bestFit="1" customWidth="1"/>
    <col min="13" max="15" width="9" customWidth="1"/>
    <col min="16" max="16" width="21.25" customWidth="1"/>
    <col min="17" max="17" width="15" customWidth="1"/>
    <col min="18" max="18" width="19.5" customWidth="1"/>
    <col min="20" max="20" width="9" customWidth="1"/>
    <col min="21" max="21" width="13" customWidth="1"/>
    <col min="22" max="22" width="11.625" customWidth="1"/>
    <col min="23" max="23" width="9" customWidth="1"/>
    <col min="24" max="24" width="13" customWidth="1"/>
    <col min="25" max="25" width="11.625" customWidth="1"/>
    <col min="26" max="26" width="9" customWidth="1"/>
    <col min="27" max="27" width="13" customWidth="1"/>
    <col min="28" max="28" width="11.625" customWidth="1"/>
    <col min="29" max="29" width="9" customWidth="1"/>
    <col min="30" max="30" width="13" customWidth="1"/>
    <col min="31" max="31" width="11.625" customWidth="1"/>
    <col min="32" max="32" width="9" customWidth="1"/>
    <col min="33" max="33" width="13" customWidth="1"/>
    <col min="34" max="34" width="11.625" customWidth="1"/>
    <col min="35" max="35" width="9" customWidth="1"/>
    <col min="42" max="42" width="8.625" customWidth="1"/>
  </cols>
  <sheetData>
    <row r="1" spans="1:43" s="29" customFormat="1" ht="21" customHeight="1" thickBot="1">
      <c r="A1" s="278" t="s">
        <v>17</v>
      </c>
      <c r="B1" s="278" t="s">
        <v>18</v>
      </c>
      <c r="C1" s="278" t="s">
        <v>19</v>
      </c>
      <c r="D1" s="278" t="s">
        <v>14</v>
      </c>
      <c r="E1" s="278" t="s">
        <v>39</v>
      </c>
      <c r="F1" s="278"/>
      <c r="G1" s="278"/>
      <c r="H1" s="280" t="s">
        <v>116</v>
      </c>
      <c r="I1" s="278" t="s">
        <v>16</v>
      </c>
      <c r="J1" s="278" t="s">
        <v>15</v>
      </c>
      <c r="K1" s="282" t="s">
        <v>13</v>
      </c>
      <c r="L1" s="282" t="s">
        <v>25</v>
      </c>
      <c r="M1" s="278" t="s">
        <v>26</v>
      </c>
      <c r="N1" s="278" t="s">
        <v>27</v>
      </c>
      <c r="O1" s="278" t="s">
        <v>28</v>
      </c>
      <c r="P1" s="278" t="s">
        <v>29</v>
      </c>
      <c r="Q1" s="278" t="s">
        <v>30</v>
      </c>
      <c r="R1" s="278" t="s">
        <v>31</v>
      </c>
      <c r="S1" s="283" t="s">
        <v>32</v>
      </c>
      <c r="T1" s="278" t="s">
        <v>35</v>
      </c>
      <c r="U1" s="278"/>
      <c r="V1" s="278"/>
      <c r="W1" s="278" t="s">
        <v>36</v>
      </c>
      <c r="X1" s="278"/>
      <c r="Y1" s="278"/>
      <c r="Z1" s="278" t="s">
        <v>37</v>
      </c>
      <c r="AA1" s="278"/>
      <c r="AB1" s="278"/>
      <c r="AC1" s="285" t="s">
        <v>38</v>
      </c>
      <c r="AD1" s="285"/>
      <c r="AE1" s="285"/>
      <c r="AF1" s="278" t="s">
        <v>118</v>
      </c>
      <c r="AG1" s="278"/>
      <c r="AH1" s="278"/>
      <c r="AI1" s="286" t="s">
        <v>117</v>
      </c>
      <c r="AJ1" s="279" t="s">
        <v>13</v>
      </c>
      <c r="AK1" s="279"/>
      <c r="AL1" s="279"/>
      <c r="AM1" s="279" t="s">
        <v>25</v>
      </c>
      <c r="AN1" s="279"/>
      <c r="AO1" s="279"/>
      <c r="AP1" s="284" t="s">
        <v>32</v>
      </c>
      <c r="AQ1" s="284"/>
    </row>
    <row r="2" spans="1:43" s="29" customFormat="1" ht="21" customHeight="1" thickBot="1">
      <c r="A2" s="278"/>
      <c r="B2" s="278"/>
      <c r="C2" s="278"/>
      <c r="D2" s="278"/>
      <c r="E2" s="31" t="s">
        <v>11</v>
      </c>
      <c r="F2" s="31" t="s">
        <v>20</v>
      </c>
      <c r="G2" s="31" t="s">
        <v>12</v>
      </c>
      <c r="H2" s="281"/>
      <c r="I2" s="278"/>
      <c r="J2" s="278"/>
      <c r="K2" s="282"/>
      <c r="L2" s="282"/>
      <c r="M2" s="278"/>
      <c r="N2" s="278"/>
      <c r="O2" s="278"/>
      <c r="P2" s="278"/>
      <c r="Q2" s="278"/>
      <c r="R2" s="278"/>
      <c r="S2" s="283"/>
      <c r="T2" s="84" t="s">
        <v>119</v>
      </c>
      <c r="U2" s="84" t="s">
        <v>2</v>
      </c>
      <c r="V2" s="84" t="s">
        <v>3</v>
      </c>
      <c r="W2" s="84" t="s">
        <v>119</v>
      </c>
      <c r="X2" s="84" t="s">
        <v>2</v>
      </c>
      <c r="Y2" s="84" t="s">
        <v>3</v>
      </c>
      <c r="Z2" s="84" t="s">
        <v>119</v>
      </c>
      <c r="AA2" s="84" t="s">
        <v>2</v>
      </c>
      <c r="AB2" s="84" t="s">
        <v>3</v>
      </c>
      <c r="AC2" s="84" t="s">
        <v>119</v>
      </c>
      <c r="AD2" s="84" t="s">
        <v>2</v>
      </c>
      <c r="AE2" s="84" t="s">
        <v>3</v>
      </c>
      <c r="AF2" s="84" t="s">
        <v>119</v>
      </c>
      <c r="AG2" s="84" t="s">
        <v>2</v>
      </c>
      <c r="AH2" s="84" t="s">
        <v>3</v>
      </c>
      <c r="AI2" s="286"/>
      <c r="AJ2" s="86" t="s">
        <v>4</v>
      </c>
      <c r="AK2" s="86" t="s">
        <v>5</v>
      </c>
      <c r="AL2" s="86" t="s">
        <v>6</v>
      </c>
      <c r="AM2" s="86" t="s">
        <v>9</v>
      </c>
      <c r="AN2" s="86" t="s">
        <v>8</v>
      </c>
      <c r="AO2" s="86" t="s">
        <v>10</v>
      </c>
      <c r="AP2" s="86" t="s">
        <v>33</v>
      </c>
      <c r="AQ2" s="86" t="s">
        <v>34</v>
      </c>
    </row>
    <row r="3" spans="1:43">
      <c r="A3" s="30"/>
      <c r="B3" s="30"/>
      <c r="C3" s="30">
        <f>'(JP)ボランティア登録票'!$B$6</f>
        <v>0</v>
      </c>
      <c r="D3" s="30">
        <f>'(JP)ボランティア登録票'!$B$7</f>
        <v>0</v>
      </c>
      <c r="E3" s="30">
        <f>'(JP)ボランティア登録票'!$G$7</f>
        <v>0</v>
      </c>
      <c r="F3" s="30">
        <f>'(JP)ボランティア登録票'!$J$7</f>
        <v>0</v>
      </c>
      <c r="G3" s="30">
        <f>'(JP)ボランティア登録票'!$L$7</f>
        <v>0</v>
      </c>
      <c r="H3" s="30">
        <f ca="1">YEAR(TODAY())-$E$3</f>
        <v>2022</v>
      </c>
      <c r="I3" s="30">
        <f>'(JP)ボランティア登録票'!$C$9</f>
        <v>0</v>
      </c>
      <c r="J3" s="30">
        <f>'(JP)ボランティア登録票'!$B$10</f>
        <v>0</v>
      </c>
      <c r="K3" t="str">
        <f>IF(COUNTIF(AJ3:AL3,"TRUE")=1,IF(AJ3=TRUE,"男",IF(AK3=TRUE,"女","答えない")),"要確認")</f>
        <v>要確認</v>
      </c>
      <c r="L3" t="str">
        <f>IF(COUNTIF(AM3:AO3,"TRUE")=1,IF(AM3=TRUE,"社会人",IF(AN3=TRUE,"学生","その他")),"要確認")</f>
        <v>要確認</v>
      </c>
      <c r="M3" s="30">
        <f>'(JP)ボランティア登録票'!$G$11</f>
        <v>0</v>
      </c>
      <c r="N3" s="30">
        <f>'(JP)ボランティア登録票'!$G$12</f>
        <v>0</v>
      </c>
      <c r="O3" s="30">
        <f>'(JP)ボランティア登録票'!$B$13</f>
        <v>0</v>
      </c>
      <c r="P3" s="30">
        <f>'(JP)ボランティア登録票'!$G$13</f>
        <v>0</v>
      </c>
      <c r="Q3" s="30">
        <f>'(JP)ボランティア登録票'!$B$14</f>
        <v>0</v>
      </c>
      <c r="R3" s="30">
        <f>'(JP)ボランティア登録票'!$B$15</f>
        <v>0</v>
      </c>
      <c r="S3" t="str">
        <f>IF(COUNTIF(AP3:AQ3,"TRUE")=1,IF(AP3=TRUE,"希望する","希望しない"),"要確認")</f>
        <v>要確認</v>
      </c>
      <c r="T3" s="30" t="b">
        <v>0</v>
      </c>
      <c r="U3" s="30" t="e">
        <f>'(JP)ボランティア登録票'!#REF!</f>
        <v>#REF!</v>
      </c>
      <c r="V3" s="30" t="e">
        <f>'(JP)ボランティア登録票'!#REF!</f>
        <v>#REF!</v>
      </c>
      <c r="W3" s="30" t="b">
        <v>0</v>
      </c>
      <c r="X3" s="30" t="e">
        <f>'(JP)ボランティア登録票'!#REF!</f>
        <v>#REF!</v>
      </c>
      <c r="Y3" s="30" t="e">
        <f>'(JP)ボランティア登録票'!#REF!</f>
        <v>#REF!</v>
      </c>
      <c r="Z3" s="30" t="b">
        <v>0</v>
      </c>
      <c r="AA3" s="30" t="e">
        <f>'(JP)ボランティア登録票'!#REF!</f>
        <v>#REF!</v>
      </c>
      <c r="AB3" s="30" t="e">
        <f>'(JP)ボランティア登録票'!#REF!</f>
        <v>#REF!</v>
      </c>
      <c r="AC3" s="30" t="b">
        <v>0</v>
      </c>
      <c r="AD3" s="30" t="e">
        <f>'(JP)ボランティア登録票'!#REF!</f>
        <v>#REF!</v>
      </c>
      <c r="AE3" s="30" t="e">
        <f>'(JP)ボランティア登録票'!#REF!</f>
        <v>#REF!</v>
      </c>
      <c r="AF3" s="30" t="b">
        <v>0</v>
      </c>
      <c r="AG3" s="30" t="e">
        <f>'(JP)ボランティア登録票'!#REF!</f>
        <v>#REF!</v>
      </c>
      <c r="AH3" s="30" t="e">
        <f>'(JP)ボランティア登録票'!#REF!</f>
        <v>#REF!</v>
      </c>
      <c r="AI3" t="s">
        <v>112</v>
      </c>
      <c r="AJ3" s="30" t="b">
        <v>0</v>
      </c>
      <c r="AK3" s="30" t="b">
        <v>0</v>
      </c>
      <c r="AL3" s="30" t="b">
        <v>0</v>
      </c>
      <c r="AM3" s="30" t="b">
        <v>0</v>
      </c>
      <c r="AN3" s="30" t="b">
        <v>0</v>
      </c>
      <c r="AO3" s="30" t="b">
        <v>0</v>
      </c>
      <c r="AP3" s="30" t="b">
        <v>0</v>
      </c>
      <c r="AQ3" s="30" t="b">
        <v>0</v>
      </c>
    </row>
    <row r="4" spans="1:43">
      <c r="C4">
        <f>'(EN）Volunteer Registration Form'!$B$6</f>
        <v>0</v>
      </c>
      <c r="D4">
        <f>'(EN）Volunteer Registration Form'!$B$7</f>
        <v>0</v>
      </c>
      <c r="E4">
        <f>'(EN）Volunteer Registration Form'!$G$7</f>
        <v>0</v>
      </c>
      <c r="F4">
        <f>'(EN）Volunteer Registration Form'!$I$7</f>
        <v>0</v>
      </c>
      <c r="G4">
        <f>'(EN）Volunteer Registration Form'!$L$7</f>
        <v>0</v>
      </c>
      <c r="H4" s="30">
        <f ca="1">YEAR(TODAY())-$E$4</f>
        <v>2022</v>
      </c>
      <c r="I4">
        <f>'(EN）Volunteer Registration Form'!$C$9</f>
        <v>0</v>
      </c>
      <c r="J4">
        <f>'(EN）Volunteer Registration Form'!$B$10</f>
        <v>0</v>
      </c>
      <c r="K4" t="str">
        <f t="shared" ref="K4" si="0">IF(COUNTIF(AJ4:AL4,"TRUE")=1,IF(AJ4=TRUE,"男",IF(AK4=TRUE,"女","答えない")),"要確認")</f>
        <v>要確認</v>
      </c>
      <c r="L4" t="str">
        <f t="shared" ref="L4" si="1">IF(COUNTIF(AM4:AO4,"TRUE")=1,IF(AM4=TRUE,"社会人",IF(AN4=TRUE,"学生","その他")),"要確認")</f>
        <v>要確認</v>
      </c>
      <c r="M4">
        <f>'(EN）Volunteer Registration Form'!$G$11</f>
        <v>0</v>
      </c>
      <c r="N4" s="30">
        <f>'(EN）Volunteer Registration Form'!$G$12</f>
        <v>0</v>
      </c>
      <c r="O4" s="30">
        <f>'(EN）Volunteer Registration Form'!$B$13</f>
        <v>0</v>
      </c>
      <c r="P4" s="30">
        <f>'(EN）Volunteer Registration Form'!$G$13</f>
        <v>0</v>
      </c>
      <c r="Q4" s="30">
        <f>'(EN）Volunteer Registration Form'!$B$14</f>
        <v>0</v>
      </c>
      <c r="R4" s="30">
        <f>'(EN）Volunteer Registration Form'!$B$15</f>
        <v>0</v>
      </c>
      <c r="S4" t="str">
        <f t="shared" ref="S4:S5" si="2">IF(COUNTIF(AP4:AQ4,"TRUE")=1,IF(AP4=TRUE,"希望する","希望しない"),"要確認")</f>
        <v>要確認</v>
      </c>
      <c r="T4" t="b">
        <v>0</v>
      </c>
      <c r="U4" s="30">
        <f>'(EN）Volunteer Registration Form'!$B$22</f>
        <v>0</v>
      </c>
      <c r="V4" s="30">
        <f>'(EN）Volunteer Registration Form'!$B$23</f>
        <v>0</v>
      </c>
      <c r="W4" t="b">
        <v>0</v>
      </c>
      <c r="X4" s="30">
        <f>'(EN）Volunteer Registration Form'!$D$22</f>
        <v>0</v>
      </c>
      <c r="Y4" s="30">
        <f>'(EN）Volunteer Registration Form'!$D$23</f>
        <v>0</v>
      </c>
      <c r="Z4" t="b">
        <v>0</v>
      </c>
      <c r="AA4" s="30">
        <f>'(EN）Volunteer Registration Form'!$F$22</f>
        <v>0</v>
      </c>
      <c r="AB4" s="30">
        <f>'(EN）Volunteer Registration Form'!$F$23</f>
        <v>0</v>
      </c>
      <c r="AC4" t="b">
        <v>0</v>
      </c>
      <c r="AD4" s="30">
        <f>'(EN）Volunteer Registration Form'!$G$22</f>
        <v>0</v>
      </c>
      <c r="AE4" s="30">
        <f>'(EN）Volunteer Registration Form'!$G$23</f>
        <v>0</v>
      </c>
      <c r="AF4" t="b">
        <v>0</v>
      </c>
      <c r="AG4" s="30">
        <f>'(EN）Volunteer Registration Form'!$K$22</f>
        <v>0</v>
      </c>
      <c r="AH4" s="30">
        <f>'(EN）Volunteer Registration Form'!$K$23</f>
        <v>0</v>
      </c>
      <c r="AI4" t="s">
        <v>114</v>
      </c>
      <c r="AJ4" s="30" t="b">
        <v>0</v>
      </c>
      <c r="AK4" s="30" t="b">
        <v>0</v>
      </c>
      <c r="AL4" s="30" t="b">
        <v>0</v>
      </c>
      <c r="AM4" s="30" t="b">
        <v>0</v>
      </c>
      <c r="AN4" s="30" t="b">
        <v>0</v>
      </c>
      <c r="AO4" s="30" t="b">
        <v>0</v>
      </c>
      <c r="AP4" t="b">
        <v>0</v>
      </c>
      <c r="AQ4" t="b">
        <v>0</v>
      </c>
    </row>
    <row r="5" spans="1:43">
      <c r="C5">
        <f>'(CN）志愿者登记表'!$B$6</f>
        <v>0</v>
      </c>
      <c r="D5">
        <f>'(CN）志愿者登记表'!$B$7</f>
        <v>0</v>
      </c>
      <c r="E5">
        <f>'(CN）志愿者登记表'!$G$7</f>
        <v>0</v>
      </c>
      <c r="F5">
        <f>'(CN）志愿者登记表'!$J$7</f>
        <v>0</v>
      </c>
      <c r="G5">
        <f>'(CN）志愿者登记表'!$L$7</f>
        <v>0</v>
      </c>
      <c r="H5" s="30">
        <f ca="1">YEAR(TODAY())-$E$5</f>
        <v>2022</v>
      </c>
      <c r="I5">
        <f>'(CN）志愿者登记表'!$C$9</f>
        <v>0</v>
      </c>
      <c r="J5">
        <f>'(CN）志愿者登记表'!$B$10</f>
        <v>0</v>
      </c>
      <c r="K5" t="str">
        <f t="shared" ref="K5" si="3">IF(COUNTIF(AJ5:AL5,"TRUE")=1,IF(AJ5=TRUE,"男",IF(AK5=TRUE,"女","答えない")),"要確認")</f>
        <v>要確認</v>
      </c>
      <c r="L5" t="str">
        <f t="shared" ref="L5" si="4">IF(COUNTIF(AM5:AO5,"TRUE")=1,IF(AM5=TRUE,"社会人",IF(AN5=TRUE,"学生","その他")),"要確認")</f>
        <v>要確認</v>
      </c>
      <c r="M5">
        <f>'(CN）志愿者登记表'!$G$11</f>
        <v>0</v>
      </c>
      <c r="N5" s="30">
        <f>'(CN）志愿者登记表'!$G$12</f>
        <v>0</v>
      </c>
      <c r="O5" s="30">
        <f>'(CN）志愿者登记表'!$B$13</f>
        <v>0</v>
      </c>
      <c r="P5" s="30">
        <f>'(CN）志愿者登记表'!$G$13</f>
        <v>0</v>
      </c>
      <c r="Q5" s="30">
        <f>'(CN）志愿者登记表'!$B$14</f>
        <v>0</v>
      </c>
      <c r="R5" s="30">
        <f>'(CN）志愿者登记表'!$B$15</f>
        <v>0</v>
      </c>
      <c r="S5" t="str">
        <f t="shared" si="2"/>
        <v>要確認</v>
      </c>
      <c r="T5" t="b">
        <v>0</v>
      </c>
      <c r="U5" s="30">
        <f>'(CN）志愿者登记表'!$B$22</f>
        <v>0</v>
      </c>
      <c r="V5" s="30">
        <f>'(CN）志愿者登记表'!$B$23</f>
        <v>0</v>
      </c>
      <c r="W5" t="b">
        <v>0</v>
      </c>
      <c r="X5" s="30">
        <f>'(CN）志愿者登记表'!$D$22</f>
        <v>0</v>
      </c>
      <c r="Y5" s="30">
        <f>'(CN）志愿者登记表'!$D$23</f>
        <v>0</v>
      </c>
      <c r="Z5" t="b">
        <v>0</v>
      </c>
      <c r="AA5" s="30">
        <f>'(CN）志愿者登记表'!$F$22</f>
        <v>0</v>
      </c>
      <c r="AB5" s="30">
        <f>'(CN）志愿者登记表'!$F$23</f>
        <v>0</v>
      </c>
      <c r="AC5" t="b">
        <v>0</v>
      </c>
      <c r="AD5" s="30">
        <f>'(CN）志愿者登记表'!$G$22</f>
        <v>0</v>
      </c>
      <c r="AE5" s="30">
        <f>'(CN）志愿者登记表'!$G$23</f>
        <v>0</v>
      </c>
      <c r="AF5" t="b">
        <v>0</v>
      </c>
      <c r="AG5" s="30">
        <f>'(CN）志愿者登记表'!$K$22</f>
        <v>0</v>
      </c>
      <c r="AH5" s="30">
        <f>'(CN）志愿者登记表'!$K$23</f>
        <v>0</v>
      </c>
      <c r="AI5" t="s">
        <v>115</v>
      </c>
      <c r="AJ5" t="b">
        <v>0</v>
      </c>
      <c r="AK5" t="b">
        <v>0</v>
      </c>
      <c r="AL5" t="b">
        <v>0</v>
      </c>
      <c r="AM5" t="b">
        <v>0</v>
      </c>
      <c r="AN5" t="b">
        <v>0</v>
      </c>
      <c r="AO5" t="b">
        <v>0</v>
      </c>
      <c r="AP5" t="b">
        <v>0</v>
      </c>
      <c r="AQ5" t="b">
        <v>0</v>
      </c>
    </row>
    <row r="16" spans="1:43">
      <c r="AL16" s="85"/>
    </row>
  </sheetData>
  <autoFilter ref="A2:AH2" xr:uid="{00000000-0009-0000-0000-000003000000}"/>
  <mergeCells count="26">
    <mergeCell ref="Q1:Q2"/>
    <mergeCell ref="R1:R2"/>
    <mergeCell ref="S1:S2"/>
    <mergeCell ref="AP1:AQ1"/>
    <mergeCell ref="T1:V1"/>
    <mergeCell ref="W1:Y1"/>
    <mergeCell ref="Z1:AB1"/>
    <mergeCell ref="AC1:AE1"/>
    <mergeCell ref="AI1:AI2"/>
    <mergeCell ref="AF1:AH1"/>
    <mergeCell ref="I1:I2"/>
    <mergeCell ref="J1:J2"/>
    <mergeCell ref="AJ1:AL1"/>
    <mergeCell ref="AM1:AO1"/>
    <mergeCell ref="A1:A2"/>
    <mergeCell ref="B1:B2"/>
    <mergeCell ref="C1:C2"/>
    <mergeCell ref="D1:D2"/>
    <mergeCell ref="E1:G1"/>
    <mergeCell ref="H1:H2"/>
    <mergeCell ref="K1:K2"/>
    <mergeCell ref="L1:L2"/>
    <mergeCell ref="M1:M2"/>
    <mergeCell ref="N1:N2"/>
    <mergeCell ref="O1:O2"/>
    <mergeCell ref="P1:P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C91"/>
  <sheetViews>
    <sheetView workbookViewId="0">
      <selection activeCell="L22" sqref="L22"/>
    </sheetView>
  </sheetViews>
  <sheetFormatPr defaultRowHeight="13.5"/>
  <sheetData>
    <row r="1" spans="1:3">
      <c r="A1">
        <v>1931</v>
      </c>
      <c r="B1">
        <v>1</v>
      </c>
      <c r="C1">
        <v>1</v>
      </c>
    </row>
    <row r="2" spans="1:3">
      <c r="A2">
        <v>1932</v>
      </c>
      <c r="B2">
        <v>2</v>
      </c>
      <c r="C2">
        <v>2</v>
      </c>
    </row>
    <row r="3" spans="1:3">
      <c r="A3">
        <v>1933</v>
      </c>
      <c r="B3">
        <v>3</v>
      </c>
      <c r="C3">
        <v>3</v>
      </c>
    </row>
    <row r="4" spans="1:3">
      <c r="A4">
        <v>1934</v>
      </c>
      <c r="B4">
        <v>4</v>
      </c>
      <c r="C4">
        <v>4</v>
      </c>
    </row>
    <row r="5" spans="1:3">
      <c r="A5">
        <v>1935</v>
      </c>
      <c r="B5">
        <v>5</v>
      </c>
      <c r="C5">
        <v>5</v>
      </c>
    </row>
    <row r="6" spans="1:3">
      <c r="A6">
        <v>1936</v>
      </c>
      <c r="B6">
        <v>6</v>
      </c>
      <c r="C6">
        <v>6</v>
      </c>
    </row>
    <row r="7" spans="1:3">
      <c r="A7">
        <v>1937</v>
      </c>
      <c r="B7">
        <v>7</v>
      </c>
      <c r="C7">
        <v>7</v>
      </c>
    </row>
    <row r="8" spans="1:3">
      <c r="A8">
        <v>1938</v>
      </c>
      <c r="B8">
        <v>8</v>
      </c>
      <c r="C8">
        <v>8</v>
      </c>
    </row>
    <row r="9" spans="1:3">
      <c r="A9">
        <v>1939</v>
      </c>
      <c r="B9">
        <v>9</v>
      </c>
      <c r="C9">
        <v>9</v>
      </c>
    </row>
    <row r="10" spans="1:3">
      <c r="A10">
        <v>1940</v>
      </c>
      <c r="B10">
        <v>10</v>
      </c>
      <c r="C10">
        <v>10</v>
      </c>
    </row>
    <row r="11" spans="1:3">
      <c r="A11">
        <v>1941</v>
      </c>
      <c r="B11">
        <v>11</v>
      </c>
      <c r="C11">
        <v>11</v>
      </c>
    </row>
    <row r="12" spans="1:3">
      <c r="A12">
        <v>1942</v>
      </c>
      <c r="B12">
        <v>12</v>
      </c>
      <c r="C12">
        <v>12</v>
      </c>
    </row>
    <row r="13" spans="1:3">
      <c r="A13">
        <v>1943</v>
      </c>
      <c r="C13">
        <v>13</v>
      </c>
    </row>
    <row r="14" spans="1:3">
      <c r="A14">
        <v>1944</v>
      </c>
      <c r="C14">
        <v>14</v>
      </c>
    </row>
    <row r="15" spans="1:3">
      <c r="A15">
        <v>1945</v>
      </c>
      <c r="C15">
        <v>15</v>
      </c>
    </row>
    <row r="16" spans="1:3">
      <c r="A16">
        <v>1946</v>
      </c>
      <c r="C16">
        <v>16</v>
      </c>
    </row>
    <row r="17" spans="1:3">
      <c r="A17">
        <v>1947</v>
      </c>
      <c r="C17">
        <v>17</v>
      </c>
    </row>
    <row r="18" spans="1:3">
      <c r="A18">
        <v>1948</v>
      </c>
      <c r="C18">
        <v>18</v>
      </c>
    </row>
    <row r="19" spans="1:3">
      <c r="A19">
        <v>1949</v>
      </c>
      <c r="C19">
        <v>19</v>
      </c>
    </row>
    <row r="20" spans="1:3">
      <c r="A20">
        <v>1950</v>
      </c>
      <c r="C20">
        <v>20</v>
      </c>
    </row>
    <row r="21" spans="1:3">
      <c r="A21">
        <v>1951</v>
      </c>
      <c r="C21">
        <v>21</v>
      </c>
    </row>
    <row r="22" spans="1:3">
      <c r="A22">
        <v>1952</v>
      </c>
      <c r="C22">
        <v>22</v>
      </c>
    </row>
    <row r="23" spans="1:3">
      <c r="A23">
        <v>1953</v>
      </c>
      <c r="C23">
        <v>23</v>
      </c>
    </row>
    <row r="24" spans="1:3">
      <c r="A24">
        <v>1954</v>
      </c>
      <c r="C24">
        <v>24</v>
      </c>
    </row>
    <row r="25" spans="1:3">
      <c r="A25">
        <v>1955</v>
      </c>
      <c r="C25">
        <v>25</v>
      </c>
    </row>
    <row r="26" spans="1:3">
      <c r="A26">
        <v>1956</v>
      </c>
      <c r="C26">
        <v>26</v>
      </c>
    </row>
    <row r="27" spans="1:3">
      <c r="A27">
        <v>1957</v>
      </c>
      <c r="C27">
        <v>27</v>
      </c>
    </row>
    <row r="28" spans="1:3">
      <c r="A28">
        <v>1958</v>
      </c>
      <c r="C28">
        <v>28</v>
      </c>
    </row>
    <row r="29" spans="1:3">
      <c r="A29">
        <v>1959</v>
      </c>
      <c r="C29">
        <v>29</v>
      </c>
    </row>
    <row r="30" spans="1:3">
      <c r="A30">
        <v>1960</v>
      </c>
      <c r="C30">
        <v>30</v>
      </c>
    </row>
    <row r="31" spans="1:3">
      <c r="A31">
        <v>1961</v>
      </c>
      <c r="C31">
        <v>31</v>
      </c>
    </row>
    <row r="32" spans="1:3">
      <c r="A32">
        <v>1962</v>
      </c>
    </row>
    <row r="33" spans="1:1">
      <c r="A33">
        <v>1963</v>
      </c>
    </row>
    <row r="34" spans="1:1">
      <c r="A34">
        <v>1964</v>
      </c>
    </row>
    <row r="35" spans="1:1">
      <c r="A35">
        <v>1965</v>
      </c>
    </row>
    <row r="36" spans="1:1">
      <c r="A36">
        <v>1966</v>
      </c>
    </row>
    <row r="37" spans="1:1">
      <c r="A37">
        <v>1967</v>
      </c>
    </row>
    <row r="38" spans="1:1">
      <c r="A38">
        <v>1968</v>
      </c>
    </row>
    <row r="39" spans="1:1">
      <c r="A39">
        <v>1969</v>
      </c>
    </row>
    <row r="40" spans="1:1">
      <c r="A40">
        <v>1970</v>
      </c>
    </row>
    <row r="41" spans="1:1">
      <c r="A41">
        <v>1971</v>
      </c>
    </row>
    <row r="42" spans="1:1">
      <c r="A42">
        <v>1972</v>
      </c>
    </row>
    <row r="43" spans="1:1">
      <c r="A43">
        <v>1973</v>
      </c>
    </row>
    <row r="44" spans="1:1">
      <c r="A44">
        <v>1974</v>
      </c>
    </row>
    <row r="45" spans="1:1">
      <c r="A45">
        <v>1975</v>
      </c>
    </row>
    <row r="46" spans="1:1">
      <c r="A46">
        <v>1976</v>
      </c>
    </row>
    <row r="47" spans="1:1">
      <c r="A47">
        <v>1977</v>
      </c>
    </row>
    <row r="48" spans="1:1">
      <c r="A48">
        <v>1978</v>
      </c>
    </row>
    <row r="49" spans="1:1">
      <c r="A49">
        <v>1979</v>
      </c>
    </row>
    <row r="50" spans="1:1">
      <c r="A50">
        <v>1980</v>
      </c>
    </row>
    <row r="51" spans="1:1">
      <c r="A51">
        <v>1981</v>
      </c>
    </row>
    <row r="52" spans="1:1">
      <c r="A52">
        <v>1982</v>
      </c>
    </row>
    <row r="53" spans="1:1">
      <c r="A53">
        <v>1983</v>
      </c>
    </row>
    <row r="54" spans="1:1">
      <c r="A54">
        <v>1984</v>
      </c>
    </row>
    <row r="55" spans="1:1">
      <c r="A55">
        <v>1985</v>
      </c>
    </row>
    <row r="56" spans="1:1">
      <c r="A56">
        <v>1986</v>
      </c>
    </row>
    <row r="57" spans="1:1">
      <c r="A57">
        <v>1987</v>
      </c>
    </row>
    <row r="58" spans="1:1">
      <c r="A58">
        <v>1988</v>
      </c>
    </row>
    <row r="59" spans="1:1">
      <c r="A59">
        <v>1989</v>
      </c>
    </row>
    <row r="60" spans="1:1">
      <c r="A60">
        <v>1990</v>
      </c>
    </row>
    <row r="61" spans="1:1">
      <c r="A61">
        <v>1991</v>
      </c>
    </row>
    <row r="62" spans="1:1">
      <c r="A62">
        <v>1992</v>
      </c>
    </row>
    <row r="63" spans="1:1">
      <c r="A63">
        <v>1993</v>
      </c>
    </row>
    <row r="64" spans="1:1">
      <c r="A64">
        <v>1994</v>
      </c>
    </row>
    <row r="65" spans="1:1">
      <c r="A65">
        <v>1995</v>
      </c>
    </row>
    <row r="66" spans="1:1">
      <c r="A66">
        <v>1996</v>
      </c>
    </row>
    <row r="67" spans="1:1">
      <c r="A67">
        <v>1997</v>
      </c>
    </row>
    <row r="68" spans="1:1">
      <c r="A68">
        <v>1998</v>
      </c>
    </row>
    <row r="69" spans="1:1">
      <c r="A69">
        <v>1999</v>
      </c>
    </row>
    <row r="70" spans="1:1">
      <c r="A70">
        <v>2000</v>
      </c>
    </row>
    <row r="71" spans="1:1">
      <c r="A71">
        <v>2001</v>
      </c>
    </row>
    <row r="72" spans="1:1">
      <c r="A72">
        <v>2002</v>
      </c>
    </row>
    <row r="73" spans="1:1">
      <c r="A73">
        <v>2003</v>
      </c>
    </row>
    <row r="74" spans="1:1">
      <c r="A74">
        <v>2004</v>
      </c>
    </row>
    <row r="75" spans="1:1">
      <c r="A75">
        <v>2005</v>
      </c>
    </row>
    <row r="76" spans="1:1">
      <c r="A76">
        <v>2006</v>
      </c>
    </row>
    <row r="77" spans="1:1">
      <c r="A77">
        <v>2007</v>
      </c>
    </row>
    <row r="78" spans="1:1">
      <c r="A78">
        <v>2008</v>
      </c>
    </row>
    <row r="79" spans="1:1">
      <c r="A79">
        <v>2009</v>
      </c>
    </row>
    <row r="80" spans="1:1">
      <c r="A80">
        <v>2010</v>
      </c>
    </row>
    <row r="81" spans="1:1">
      <c r="A81">
        <v>2011</v>
      </c>
    </row>
    <row r="82" spans="1:1">
      <c r="A82">
        <v>2012</v>
      </c>
    </row>
    <row r="83" spans="1:1">
      <c r="A83">
        <v>2013</v>
      </c>
    </row>
    <row r="84" spans="1:1">
      <c r="A84">
        <v>2014</v>
      </c>
    </row>
    <row r="85" spans="1:1">
      <c r="A85">
        <v>2015</v>
      </c>
    </row>
    <row r="86" spans="1:1">
      <c r="A86">
        <v>2016</v>
      </c>
    </row>
    <row r="87" spans="1:1">
      <c r="A87">
        <v>2017</v>
      </c>
    </row>
    <row r="88" spans="1:1">
      <c r="A88">
        <v>2018</v>
      </c>
    </row>
    <row r="89" spans="1:1">
      <c r="A89">
        <v>2019</v>
      </c>
    </row>
    <row r="90" spans="1:1">
      <c r="A90">
        <v>2020</v>
      </c>
    </row>
    <row r="91" spans="1:1">
      <c r="A91">
        <v>2021</v>
      </c>
    </row>
  </sheetData>
  <sheetProtection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81BA-7BD0-44C3-85F3-18A2E35609D2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(JP)ボランティア登録票</vt:lpstr>
      <vt:lpstr>(EN）Volunteer Registration Form</vt:lpstr>
      <vt:lpstr>(CN）志愿者登记表</vt:lpstr>
      <vt:lpstr>【入力不要・StaffOnly】1</vt:lpstr>
      <vt:lpstr>【入力不要・StaffOnly】2</vt:lpstr>
      <vt:lpstr>Sheet1</vt:lpstr>
      <vt:lpstr>'(CN）志愿者登记表'!OLE_LINK1</vt:lpstr>
      <vt:lpstr>'(EN）Volunteer Registration Form'!OLE_LINK1</vt:lpstr>
      <vt:lpstr>'(JP)ボランティア登録票'!OLE_LINK1</vt:lpstr>
      <vt:lpstr>'(CN）志愿者登记表'!Print_Area</vt:lpstr>
      <vt:lpstr>'(EN）Volunteer Registration Form'!Print_Area</vt:lpstr>
      <vt:lpstr>'(JP)ボランティア登録票'!Print_Area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2022-04-14T06:19:29Z</dcterms:modified>
</cp:coreProperties>
</file>